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210" windowHeight="9405" activeTab="0"/>
  </bookViews>
  <sheets>
    <sheet name="Program" sheetId="1" r:id="rId1"/>
    <sheet name="Trans" sheetId="2" r:id="rId2"/>
    <sheet name="Help" sheetId="3" r:id="rId3"/>
  </sheets>
  <externalReferences>
    <externalReference r:id="rId6"/>
  </externalReferences>
  <definedNames>
    <definedName name="_xlnm.Print_Titles" localSheetId="0">'Program'!$10:$10</definedName>
    <definedName name="ERRDISPL">'Trans'!$F$3</definedName>
  </definedNames>
  <calcPr fullCalcOnLoad="1"/>
</workbook>
</file>

<file path=xl/sharedStrings.xml><?xml version="1.0" encoding="utf-8"?>
<sst xmlns="http://schemas.openxmlformats.org/spreadsheetml/2006/main" count="820" uniqueCount="414">
  <si>
    <t>11</t>
  </si>
  <si>
    <t>12</t>
  </si>
  <si>
    <t>13</t>
  </si>
  <si>
    <t>14</t>
  </si>
  <si>
    <t>15</t>
  </si>
  <si>
    <t>16</t>
  </si>
  <si>
    <t>7</t>
  </si>
  <si>
    <t>8</t>
  </si>
  <si>
    <t>9</t>
  </si>
  <si>
    <t>0</t>
  </si>
  <si>
    <t>/</t>
  </si>
  <si>
    <t>21</t>
  </si>
  <si>
    <t>22</t>
  </si>
  <si>
    <t>23</t>
  </si>
  <si>
    <t>24</t>
  </si>
  <si>
    <t>25</t>
  </si>
  <si>
    <t>26</t>
  </si>
  <si>
    <t>4</t>
  </si>
  <si>
    <t>5</t>
  </si>
  <si>
    <t>6</t>
  </si>
  <si>
    <t>20</t>
  </si>
  <si>
    <t>10</t>
  </si>
  <si>
    <t>*</t>
  </si>
  <si>
    <t>31</t>
  </si>
  <si>
    <t>32</t>
  </si>
  <si>
    <t>33</t>
  </si>
  <si>
    <t>34</t>
  </si>
  <si>
    <t>35</t>
  </si>
  <si>
    <t>36</t>
  </si>
  <si>
    <t>R/S</t>
  </si>
  <si>
    <t>x&lt;&gt;y</t>
  </si>
  <si>
    <t>1</t>
  </si>
  <si>
    <t>2</t>
  </si>
  <si>
    <t>3</t>
  </si>
  <si>
    <t>30</t>
  </si>
  <si>
    <t>-</t>
  </si>
  <si>
    <t>42</t>
  </si>
  <si>
    <t>43</t>
  </si>
  <si>
    <t>44</t>
  </si>
  <si>
    <t>45</t>
  </si>
  <si>
    <t>48</t>
  </si>
  <si>
    <t>.</t>
  </si>
  <si>
    <t>49</t>
  </si>
  <si>
    <t>40</t>
  </si>
  <si>
    <t>+</t>
  </si>
  <si>
    <t>g x=0</t>
  </si>
  <si>
    <t>Key1</t>
  </si>
  <si>
    <t>Key2</t>
  </si>
  <si>
    <t>Key3</t>
  </si>
  <si>
    <t>STO 0</t>
  </si>
  <si>
    <t>STO 1</t>
  </si>
  <si>
    <t>STO 2</t>
  </si>
  <si>
    <t>STO 3</t>
  </si>
  <si>
    <t>STO 4</t>
  </si>
  <si>
    <t>STO 5</t>
  </si>
  <si>
    <t>STO 6</t>
  </si>
  <si>
    <t>STO 7</t>
  </si>
  <si>
    <t>STO 8</t>
  </si>
  <si>
    <t>STO 9</t>
  </si>
  <si>
    <t>RCL 1</t>
  </si>
  <si>
    <t>RCL 2</t>
  </si>
  <si>
    <t>RCL 3</t>
  </si>
  <si>
    <t>RCL 4</t>
  </si>
  <si>
    <t>RCL 5</t>
  </si>
  <si>
    <t>RCL 6</t>
  </si>
  <si>
    <t>RCL 7</t>
  </si>
  <si>
    <t>RCL 8</t>
  </si>
  <si>
    <t>RCL 9</t>
  </si>
  <si>
    <t>RCL 0</t>
  </si>
  <si>
    <t>ListKey</t>
  </si>
  <si>
    <t>ListMnemo</t>
  </si>
  <si>
    <t>Comments</t>
  </si>
  <si>
    <t>kLookup</t>
  </si>
  <si>
    <t>GTO</t>
  </si>
  <si>
    <t>Step</t>
  </si>
  <si>
    <t>Purpose:</t>
  </si>
  <si>
    <t>Mnemo</t>
  </si>
  <si>
    <t>Do not modify unless you KNOW what you're doing!</t>
  </si>
  <si>
    <t>end</t>
  </si>
  <si>
    <t>K1</t>
  </si>
  <si>
    <t>K2</t>
  </si>
  <si>
    <t>K3</t>
  </si>
  <si>
    <t xml:space="preserve"> </t>
  </si>
  <si>
    <t>&lt;-- blank!!</t>
  </si>
  <si>
    <t>Good question</t>
  </si>
  <si>
    <t>If I could only remember</t>
  </si>
  <si>
    <t>g</t>
  </si>
  <si>
    <t>g PSE</t>
  </si>
  <si>
    <t>g LSTx</t>
  </si>
  <si>
    <t>g x&lt;=y</t>
  </si>
  <si>
    <t>enter keys here</t>
  </si>
  <si>
    <t>hide cols B-E for printing</t>
  </si>
  <si>
    <t>Title:</t>
  </si>
  <si>
    <t>Operation:</t>
  </si>
  <si>
    <t>Test</t>
  </si>
  <si>
    <t>test</t>
  </si>
  <si>
    <t>Before printing, use TOGGLE button to hide columns B-E</t>
  </si>
  <si>
    <t>Trans table should be sorted along column E (kLookup)</t>
  </si>
  <si>
    <t>Explanation</t>
  </si>
  <si>
    <t>Do not tamper with this unless you know what you're changing</t>
  </si>
  <si>
    <t>Column A(Step)</t>
  </si>
  <si>
    <t>is for the program listing</t>
  </si>
  <si>
    <t>Sheet "Program"</t>
  </si>
  <si>
    <t>is for translating the key codes into Mnemonics for the program listing</t>
  </si>
  <si>
    <t>Sheet "Trans"</t>
  </si>
  <si>
    <t>Usage (Sheet "Program")</t>
  </si>
  <si>
    <t>Columns B-D</t>
  </si>
  <si>
    <t>Column E</t>
  </si>
  <si>
    <t>Column F</t>
  </si>
  <si>
    <t>Column G</t>
  </si>
  <si>
    <t>Column H</t>
  </si>
  <si>
    <t>Column I</t>
  </si>
  <si>
    <t>(only for dianostics) shows the normalized key code for the lokup table</t>
  </si>
  <si>
    <t>(for program listing) the keys how calculator displays them</t>
  </si>
  <si>
    <t>(for program listing) the keys as they would be printed in the manual</t>
  </si>
  <si>
    <t>(key code entry) Enter key codes here - each code in seperate column</t>
  </si>
  <si>
    <t>for program listing) Display the program step</t>
  </si>
  <si>
    <t>(for entry) enter your comments here</t>
  </si>
  <si>
    <t>(for program listing) shows coloured arrow --&gt; for easier reading</t>
  </si>
  <si>
    <t>Translation table for the HP-12C</t>
  </si>
  <si>
    <t>00</t>
  </si>
  <si>
    <t>g GTO 00</t>
  </si>
  <si>
    <t>default if program cleared</t>
  </si>
  <si>
    <t>n</t>
  </si>
  <si>
    <t>number</t>
  </si>
  <si>
    <t>i</t>
  </si>
  <si>
    <t>interest</t>
  </si>
  <si>
    <t>present value</t>
  </si>
  <si>
    <t>PV</t>
  </si>
  <si>
    <t>PMT</t>
  </si>
  <si>
    <t>payment</t>
  </si>
  <si>
    <t>FV</t>
  </si>
  <si>
    <t>future value</t>
  </si>
  <si>
    <t>ENTER</t>
  </si>
  <si>
    <t>CHS</t>
  </si>
  <si>
    <t>change sign</t>
  </si>
  <si>
    <t>f AMORT</t>
  </si>
  <si>
    <t>f INT</t>
  </si>
  <si>
    <t>f NPV</t>
  </si>
  <si>
    <t>net present value</t>
  </si>
  <si>
    <t>RND</t>
  </si>
  <si>
    <t>round</t>
  </si>
  <si>
    <t>f .</t>
  </si>
  <si>
    <t>set display format SCI</t>
  </si>
  <si>
    <t>f 1</t>
  </si>
  <si>
    <t>f 2</t>
  </si>
  <si>
    <t>f 0</t>
  </si>
  <si>
    <t>set display format FIX 0</t>
  </si>
  <si>
    <t>set display format FIX 1</t>
  </si>
  <si>
    <t>set display format FIX 2</t>
  </si>
  <si>
    <t>set display format FIX 3</t>
  </si>
  <si>
    <t>set display format FIX 4</t>
  </si>
  <si>
    <t>set display format FIX 5</t>
  </si>
  <si>
    <t>set display format FIX 6</t>
  </si>
  <si>
    <t>set display format FIX 7</t>
  </si>
  <si>
    <t>set display format FIX 8</t>
  </si>
  <si>
    <t>set display format FIX 9</t>
  </si>
  <si>
    <t>f 3</t>
  </si>
  <si>
    <t>f 4</t>
  </si>
  <si>
    <t>f 5</t>
  </si>
  <si>
    <t>f 6</t>
  </si>
  <si>
    <t>f 7</t>
  </si>
  <si>
    <t>f 8</t>
  </si>
  <si>
    <t>f 9</t>
  </si>
  <si>
    <t>IRR</t>
  </si>
  <si>
    <t>internal rate of return</t>
  </si>
  <si>
    <t>yield to maturity</t>
  </si>
  <si>
    <t>f depr SL</t>
  </si>
  <si>
    <t>f bond YTM</t>
  </si>
  <si>
    <t>f bond PRICE</t>
  </si>
  <si>
    <t>depreciation</t>
  </si>
  <si>
    <t>straight-line</t>
  </si>
  <si>
    <t>f depr SOYD</t>
  </si>
  <si>
    <t>sum-of-the-years-digits</t>
  </si>
  <si>
    <t>f depr DB</t>
  </si>
  <si>
    <t>declining-balance</t>
  </si>
  <si>
    <t>EEX</t>
  </si>
  <si>
    <t>enter exponent</t>
  </si>
  <si>
    <t>f CLEAR Sum</t>
  </si>
  <si>
    <t>Stat</t>
  </si>
  <si>
    <t>f CLEAR PRGM</t>
  </si>
  <si>
    <t>clear program</t>
  </si>
  <si>
    <t>f CLEAR FIN</t>
  </si>
  <si>
    <t>clear financial registers</t>
  </si>
  <si>
    <t>f CLEAR REG</t>
  </si>
  <si>
    <t>clear all registers</t>
  </si>
  <si>
    <t>g 12x</t>
  </si>
  <si>
    <t>g 12/</t>
  </si>
  <si>
    <t>g CFo</t>
  </si>
  <si>
    <t>cash flow 0</t>
  </si>
  <si>
    <t>g CFj</t>
  </si>
  <si>
    <t>cash flow j</t>
  </si>
  <si>
    <t>g Nj</t>
  </si>
  <si>
    <t>number j</t>
  </si>
  <si>
    <t>g DATE</t>
  </si>
  <si>
    <t>g BEG</t>
  </si>
  <si>
    <t>g END</t>
  </si>
  <si>
    <t>g MEM</t>
  </si>
  <si>
    <t>begin</t>
  </si>
  <si>
    <t>payment at begin of period</t>
  </si>
  <si>
    <t>payment at end of period</t>
  </si>
  <si>
    <t>memory map</t>
  </si>
  <si>
    <t>g SQR</t>
  </si>
  <si>
    <t>square root</t>
  </si>
  <si>
    <t>g e^x</t>
  </si>
  <si>
    <t>g LN</t>
  </si>
  <si>
    <t>g FRAC</t>
  </si>
  <si>
    <t>g INTG</t>
  </si>
  <si>
    <t>fractional part</t>
  </si>
  <si>
    <t>integer part</t>
  </si>
  <si>
    <t>log. nat.</t>
  </si>
  <si>
    <t>g delta DYS</t>
  </si>
  <si>
    <t>avg. X weighted</t>
  </si>
  <si>
    <t>g xW</t>
  </si>
  <si>
    <t>37</t>
  </si>
  <si>
    <t>38</t>
  </si>
  <si>
    <t>39</t>
  </si>
  <si>
    <t>pause</t>
  </si>
  <si>
    <t>g GTO</t>
  </si>
  <si>
    <t>go to</t>
  </si>
  <si>
    <t>last X</t>
  </si>
  <si>
    <t>g ^x,r</t>
  </si>
  <si>
    <t>g ^y,r</t>
  </si>
  <si>
    <t>X &lt;- estimated X-value, correlation in Y</t>
  </si>
  <si>
    <t>X &lt;- estimated Y-value, correlation in Y</t>
  </si>
  <si>
    <t>stat</t>
  </si>
  <si>
    <t>g n!</t>
  </si>
  <si>
    <t>faculty</t>
  </si>
  <si>
    <t>g x</t>
  </si>
  <si>
    <t>average</t>
  </si>
  <si>
    <t>g s</t>
  </si>
  <si>
    <t>standard deviation</t>
  </si>
  <si>
    <t>Sum +</t>
  </si>
  <si>
    <t>g Sum -</t>
  </si>
  <si>
    <t>go to line 00 (end)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</si>
  <si>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</si>
  <si>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</si>
  <si>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</si>
  <si>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</si>
  <si>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</si>
  <si>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</si>
  <si>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</si>
  <si>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</si>
  <si>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</si>
  <si>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17</t>
  </si>
  <si>
    <t>18</t>
  </si>
  <si>
    <t>19</t>
  </si>
  <si>
    <t>27</t>
  </si>
  <si>
    <t>28</t>
  </si>
  <si>
    <t>29</t>
  </si>
  <si>
    <t>41</t>
  </si>
  <si>
    <t>46</t>
  </si>
  <si>
    <t>47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</si>
  <si>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</si>
  <si>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</si>
  <si>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</si>
  <si>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</si>
  <si>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</si>
  <si>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</si>
  <si>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</si>
  <si>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</si>
  <si>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</si>
  <si>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</si>
  <si>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</si>
  <si>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</si>
  <si>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</si>
  <si>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</si>
  <si>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</si>
  <si>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</si>
  <si>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</si>
  <si>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</si>
  <si>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</si>
  <si>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</si>
  <si>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</si>
  <si>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</si>
  <si>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</si>
  <si>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</si>
  <si>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</si>
  <si>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</si>
  <si>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</si>
  <si>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</si>
  <si>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</si>
  <si>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</si>
  <si>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</si>
  <si>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</si>
  <si>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</si>
  <si>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</si>
  <si>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</si>
  <si>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</si>
  <si>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</si>
  <si>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</si>
  <si>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</si>
  <si>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</si>
  <si>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</si>
  <si>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</si>
  <si>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</si>
  <si>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</si>
  <si>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</si>
  <si>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</si>
  <si>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</si>
  <si>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</si>
  <si>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</si>
  <si>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</si>
  <si>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g GTO 01</t>
  </si>
  <si>
    <t>g GTO 02</t>
  </si>
  <si>
    <t>g GTO 03</t>
  </si>
  <si>
    <t>g GTO 04</t>
  </si>
  <si>
    <t>g GTO 05</t>
  </si>
  <si>
    <t>g GTO 06</t>
  </si>
  <si>
    <t>g GTO 07</t>
  </si>
  <si>
    <t>g GTO 08</t>
  </si>
  <si>
    <t>g GTO 09</t>
  </si>
  <si>
    <t>g GTO 10</t>
  </si>
  <si>
    <t>g GTO 11</t>
  </si>
  <si>
    <t>g GTO 12</t>
  </si>
  <si>
    <t>g GTO 13</t>
  </si>
  <si>
    <t>g GTO 14</t>
  </si>
  <si>
    <t>g GTO 15</t>
  </si>
  <si>
    <t>g GTO 16</t>
  </si>
  <si>
    <t>g GTO 17</t>
  </si>
  <si>
    <t>g GTO 18</t>
  </si>
  <si>
    <t>g GTO 19</t>
  </si>
  <si>
    <t>g GTO 20</t>
  </si>
  <si>
    <t>g GTO 21</t>
  </si>
  <si>
    <t>g GTO 22</t>
  </si>
  <si>
    <t>g GTO 23</t>
  </si>
  <si>
    <t>g GTO 24</t>
  </si>
  <si>
    <t>g GTO 25</t>
  </si>
  <si>
    <t>g GTO 26</t>
  </si>
  <si>
    <t>g GTO 27</t>
  </si>
  <si>
    <t>g GTO 28</t>
  </si>
  <si>
    <t>g GTO 29</t>
  </si>
  <si>
    <t>g GTO 30</t>
  </si>
  <si>
    <t>g GTO 31</t>
  </si>
  <si>
    <t>g GTO 32</t>
  </si>
  <si>
    <t>g GTO 33</t>
  </si>
  <si>
    <t>g GTO 34</t>
  </si>
  <si>
    <t>g GTO 35</t>
  </si>
  <si>
    <t>g GTO 36</t>
  </si>
  <si>
    <t>g GTO 37</t>
  </si>
  <si>
    <t>g GTO 38</t>
  </si>
  <si>
    <t>g GTO 39</t>
  </si>
  <si>
    <t>g GTO 40</t>
  </si>
  <si>
    <t>g GTO 41</t>
  </si>
  <si>
    <t>g GTO 42</t>
  </si>
  <si>
    <t>g GTO 43</t>
  </si>
  <si>
    <t>g GTO 44</t>
  </si>
  <si>
    <t>g GTO 45</t>
  </si>
  <si>
    <t>g GTO 46</t>
  </si>
  <si>
    <t>g GTO 47</t>
  </si>
  <si>
    <t>g GTO 48</t>
  </si>
  <si>
    <t>g GTO 49</t>
  </si>
  <si>
    <t>g GTO 50</t>
  </si>
  <si>
    <t>g GTO 51</t>
  </si>
  <si>
    <t>g GTO 52</t>
  </si>
  <si>
    <t>g GTO 53</t>
  </si>
  <si>
    <t>g GTO 54</t>
  </si>
  <si>
    <t>g GTO 55</t>
  </si>
  <si>
    <t>g GTO 56</t>
  </si>
  <si>
    <t>g GTO 57</t>
  </si>
  <si>
    <t>g GTO 58</t>
  </si>
  <si>
    <t>g GTO 59</t>
  </si>
  <si>
    <t>g GTO 60</t>
  </si>
  <si>
    <t>g GTO 61</t>
  </si>
  <si>
    <t>g GTO 62</t>
  </si>
  <si>
    <t>g GTO 63</t>
  </si>
  <si>
    <t>g GTO 64</t>
  </si>
  <si>
    <t>g GTO 65</t>
  </si>
  <si>
    <t>g GTO 66</t>
  </si>
  <si>
    <t>g GTO 67</t>
  </si>
  <si>
    <t>g GTO 68</t>
  </si>
  <si>
    <t>g GTO 69</t>
  </si>
  <si>
    <t>g GTO 70</t>
  </si>
  <si>
    <t>g GTO 71</t>
  </si>
  <si>
    <t>g GTO 72</t>
  </si>
  <si>
    <t>g GTO 73</t>
  </si>
  <si>
    <t>g GTO 74</t>
  </si>
  <si>
    <t>g GTO 75</t>
  </si>
  <si>
    <t>g GTO 76</t>
  </si>
  <si>
    <t>g GTO 77</t>
  </si>
  <si>
    <t>g GTO 78</t>
  </si>
  <si>
    <t>g GTO 79</t>
  </si>
  <si>
    <t>g GTO 80</t>
  </si>
  <si>
    <t>g GTO 81</t>
  </si>
  <si>
    <t>g GTO 82</t>
  </si>
  <si>
    <t>g GTO 83</t>
  </si>
  <si>
    <t>g GTO 84</t>
  </si>
  <si>
    <t>g GTO 85</t>
  </si>
  <si>
    <t>g GTO 86</t>
  </si>
  <si>
    <t>g GTO 87</t>
  </si>
  <si>
    <t>g GTO 88</t>
  </si>
  <si>
    <t>g GTO 89</t>
  </si>
  <si>
    <t>g GTO 90</t>
  </si>
  <si>
    <t>g GTO 91</t>
  </si>
  <si>
    <t>g GTO 92</t>
  </si>
  <si>
    <t>g GTO 93</t>
  </si>
  <si>
    <t>g GTO 94</t>
  </si>
  <si>
    <t>g GTO 95</t>
  </si>
  <si>
    <t>g GTO 96</t>
  </si>
  <si>
    <t>g GTO 97</t>
  </si>
  <si>
    <t>g GTO 98</t>
  </si>
  <si>
    <t>g GTO 99</t>
  </si>
  <si>
    <t>y^x</t>
  </si>
  <si>
    <t>1/x</t>
  </si>
  <si>
    <t>%T</t>
  </si>
  <si>
    <t>delta %</t>
  </si>
  <si>
    <t>%</t>
  </si>
  <si>
    <t>run/stop</t>
  </si>
  <si>
    <t>R dn</t>
  </si>
  <si>
    <t>roll stack registers down</t>
  </si>
  <si>
    <t>X exchange Y</t>
  </si>
  <si>
    <t>CLx</t>
  </si>
  <si>
    <t>clear X</t>
  </si>
  <si>
    <t>Program Listing for HP-12C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</si>
</sst>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Lucida Console"/>
      <family val="3"/>
    </font>
    <font>
      <b/>
      <sz val="10"/>
      <name val="Lucida Console"/>
      <family val="3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2" fillId="3" borderId="2" xfId="0" applyFont="1" applyFill="1" applyBorder="1" applyAlignment="1">
      <alignment/>
    </xf>
    <xf numFmtId="49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49" fontId="2" fillId="4" borderId="2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49" fontId="7" fillId="5" borderId="0" xfId="0" applyNumberFormat="1" applyFont="1" applyFill="1" applyAlignment="1">
      <alignment horizontal="left"/>
    </xf>
    <xf numFmtId="49" fontId="8" fillId="5" borderId="0" xfId="0" applyNumberFormat="1" applyFont="1" applyFill="1" applyAlignment="1">
      <alignment horizontal="left"/>
    </xf>
    <xf numFmtId="49" fontId="9" fillId="5" borderId="0" xfId="0" applyNumberFormat="1" applyFont="1" applyFill="1" applyAlignment="1">
      <alignment horizontal="center"/>
    </xf>
    <xf numFmtId="49" fontId="9" fillId="5" borderId="0" xfId="0" applyNumberFormat="1" applyFont="1" applyFill="1" applyAlignment="1">
      <alignment horizontal="left"/>
    </xf>
    <xf numFmtId="165" fontId="2" fillId="0" borderId="0" xfId="0" applyNumberFormat="1" applyFont="1" applyAlignment="1">
      <alignment horizontal="center"/>
    </xf>
    <xf numFmtId="0" fontId="9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15c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Trans"/>
      <sheetName val="Hel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09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12.00390625" style="8" customWidth="1"/>
    <col min="2" max="3" width="5.00390625" style="5" customWidth="1"/>
    <col min="4" max="4" width="5.57421875" style="5" customWidth="1"/>
    <col min="5" max="5" width="9.8515625" style="6" customWidth="1"/>
    <col min="6" max="6" width="9.57421875" style="6" customWidth="1"/>
    <col min="7" max="7" width="18.8515625" style="15" customWidth="1"/>
    <col min="8" max="8" width="5.00390625" style="7" customWidth="1"/>
    <col min="9" max="9" width="30.57421875" style="6" customWidth="1"/>
    <col min="10" max="16384" width="11.421875" style="6" customWidth="1"/>
  </cols>
  <sheetData>
    <row r="1" spans="1:4" ht="12.75">
      <c r="A1" s="17" t="s">
        <v>413</v>
      </c>
      <c r="D1" s="15"/>
    </row>
    <row r="2" spans="1:9" ht="12.75">
      <c r="A2" s="17" t="s">
        <v>92</v>
      </c>
      <c r="E2" s="5"/>
      <c r="F2" s="21" t="s">
        <v>84</v>
      </c>
      <c r="G2" s="21"/>
      <c r="H2" s="22"/>
      <c r="I2" s="20"/>
    </row>
    <row r="3" spans="1:9" ht="12.75">
      <c r="A3" s="17" t="s">
        <v>75</v>
      </c>
      <c r="E3" s="5"/>
      <c r="F3" s="21" t="s">
        <v>85</v>
      </c>
      <c r="G3" s="21"/>
      <c r="H3" s="22"/>
      <c r="I3" s="20"/>
    </row>
    <row r="4" spans="1:4" ht="12.75">
      <c r="A4" s="6"/>
      <c r="D4" s="15"/>
    </row>
    <row r="5" spans="1:4" ht="12.75">
      <c r="A5" s="17" t="s">
        <v>93</v>
      </c>
      <c r="D5" s="15"/>
    </row>
    <row r="6" spans="1:4" ht="12.75">
      <c r="A6" s="17"/>
      <c r="D6" s="15"/>
    </row>
    <row r="7" ht="13.5" thickBot="1">
      <c r="A7" s="17"/>
    </row>
    <row r="8" spans="1:6" ht="13.5" thickBot="1">
      <c r="A8" s="15"/>
      <c r="B8" s="28" t="s">
        <v>91</v>
      </c>
      <c r="C8" s="29"/>
      <c r="D8" s="29"/>
      <c r="E8" s="30"/>
      <c r="F8" s="17"/>
    </row>
    <row r="9" spans="2:6" ht="12.75">
      <c r="B9" s="31" t="s">
        <v>90</v>
      </c>
      <c r="C9" s="32"/>
      <c r="D9" s="33"/>
      <c r="F9" s="17"/>
    </row>
    <row r="10" spans="1:9" ht="13.5" thickBot="1">
      <c r="A10" s="9" t="s">
        <v>74</v>
      </c>
      <c r="B10" s="10" t="s">
        <v>79</v>
      </c>
      <c r="C10" s="10" t="s">
        <v>80</v>
      </c>
      <c r="D10" s="10" t="s">
        <v>81</v>
      </c>
      <c r="E10" s="11" t="s">
        <v>72</v>
      </c>
      <c r="F10" s="11" t="s">
        <v>69</v>
      </c>
      <c r="G10" s="16" t="s">
        <v>76</v>
      </c>
      <c r="H10" s="12" t="s">
        <v>73</v>
      </c>
      <c r="I10" s="11" t="s">
        <v>71</v>
      </c>
    </row>
    <row r="11" spans="1:8" ht="12.75">
      <c r="A11" s="38">
        <v>1</v>
      </c>
      <c r="B11" s="5" t="s">
        <v>36</v>
      </c>
      <c r="C11" s="5" t="s">
        <v>27</v>
      </c>
      <c r="E11" s="6" t="str">
        <f aca="true" t="shared" si="0" ref="E11:E42">fmt2(B11,C11,D11)</f>
        <v>42-35-</v>
      </c>
      <c r="F11" s="6" t="str">
        <f aca="true" t="shared" si="1" ref="F11:F42">fmt1(B11,C11,D11)</f>
        <v>42 35</v>
      </c>
      <c r="G11" s="23" t="str">
        <f>VLOOKUP(E11,Trans!$E$5:$F$212,2,FALSE)</f>
        <v>f CLEAR REG</v>
      </c>
      <c r="H11" s="7" t="str">
        <f aca="true" t="shared" si="2" ref="H11:H42">GTOmark(G11)</f>
        <v> </v>
      </c>
    </row>
    <row r="12" spans="1:8" ht="12.75">
      <c r="A12" s="38">
        <f>A11+1</f>
        <v>2</v>
      </c>
      <c r="E12" s="6" t="str">
        <f t="shared" si="0"/>
        <v> </v>
      </c>
      <c r="F12" s="6">
        <f t="shared" si="1"/>
      </c>
      <c r="G12" s="23" t="str">
        <f>VLOOKUP(E12,Trans!$E$5:$F$212,2,FALSE)</f>
        <v> </v>
      </c>
      <c r="H12" s="7" t="str">
        <f t="shared" si="2"/>
        <v> </v>
      </c>
    </row>
    <row r="13" spans="1:8" ht="12.75">
      <c r="A13" s="38">
        <f aca="true" t="shared" si="3" ref="A13:A76">A12+1</f>
        <v>3</v>
      </c>
      <c r="E13" s="6" t="str">
        <f t="shared" si="0"/>
        <v> </v>
      </c>
      <c r="F13" s="6">
        <f t="shared" si="1"/>
      </c>
      <c r="G13" s="23" t="str">
        <f>VLOOKUP(E13,Trans!$E$5:$F$212,2,FALSE)</f>
        <v> </v>
      </c>
      <c r="H13" s="7" t="str">
        <f t="shared" si="2"/>
        <v> </v>
      </c>
    </row>
    <row r="14" spans="1:8" ht="12.75">
      <c r="A14" s="38">
        <f t="shared" si="3"/>
        <v>4</v>
      </c>
      <c r="B14" s="5" t="s">
        <v>36</v>
      </c>
      <c r="C14" s="5" t="s">
        <v>27</v>
      </c>
      <c r="E14" s="6" t="str">
        <f t="shared" si="0"/>
        <v>42-35-</v>
      </c>
      <c r="F14" s="6" t="str">
        <f t="shared" si="1"/>
        <v>42 35</v>
      </c>
      <c r="G14" s="23" t="str">
        <f>VLOOKUP(E14,Trans!$E$5:$F$212,2,FALSE)</f>
        <v>f CLEAR REG</v>
      </c>
      <c r="H14" s="7" t="str">
        <f t="shared" si="2"/>
        <v> </v>
      </c>
    </row>
    <row r="15" spans="1:8" ht="12.75">
      <c r="A15" s="38">
        <f t="shared" si="3"/>
        <v>5</v>
      </c>
      <c r="E15" s="6" t="str">
        <f t="shared" si="0"/>
        <v> </v>
      </c>
      <c r="F15" s="6">
        <f t="shared" si="1"/>
      </c>
      <c r="G15" s="23" t="str">
        <f>VLOOKUP(E15,Trans!$E$5:$F$212,2,FALSE)</f>
        <v> </v>
      </c>
      <c r="H15" s="7" t="str">
        <f t="shared" si="2"/>
        <v> </v>
      </c>
    </row>
    <row r="16" spans="1:8" ht="12.75">
      <c r="A16" s="38">
        <f t="shared" si="3"/>
        <v>6</v>
      </c>
      <c r="E16" s="6" t="str">
        <f t="shared" si="0"/>
        <v> </v>
      </c>
      <c r="F16" s="6">
        <f t="shared" si="1"/>
      </c>
      <c r="G16" s="23" t="str">
        <f>VLOOKUP(E16,Trans!$E$5:$F$212,2,FALSE)</f>
        <v> </v>
      </c>
      <c r="H16" s="7" t="str">
        <f t="shared" si="2"/>
        <v> </v>
      </c>
    </row>
    <row r="17" spans="1:8" ht="12.75">
      <c r="A17" s="38">
        <f t="shared" si="3"/>
        <v>7</v>
      </c>
      <c r="B17" s="5" t="s">
        <v>37</v>
      </c>
      <c r="C17" s="5" t="s">
        <v>25</v>
      </c>
      <c r="D17" s="5" t="s">
        <v>236</v>
      </c>
      <c r="E17" s="6" t="str">
        <f t="shared" si="0"/>
        <v>43-33-02</v>
      </c>
      <c r="F17" s="6" t="str">
        <f t="shared" si="1"/>
        <v>43,33 02</v>
      </c>
      <c r="G17" s="23" t="str">
        <f>VLOOKUP(E17,Trans!$E$5:$F$212,2,FALSE)</f>
        <v>g GTO 02</v>
      </c>
      <c r="H17" s="7" t="str">
        <f t="shared" si="2"/>
        <v>--&gt;</v>
      </c>
    </row>
    <row r="18" spans="1:8" ht="12.75">
      <c r="A18" s="38">
        <f t="shared" si="3"/>
        <v>8</v>
      </c>
      <c r="E18" s="6" t="str">
        <f t="shared" si="0"/>
        <v> </v>
      </c>
      <c r="F18" s="6">
        <f t="shared" si="1"/>
      </c>
      <c r="G18" s="23" t="str">
        <f>VLOOKUP(E18,Trans!$E$5:$F$212,2,FALSE)</f>
        <v> </v>
      </c>
      <c r="H18" s="7" t="str">
        <f t="shared" si="2"/>
        <v> </v>
      </c>
    </row>
    <row r="19" spans="1:8" ht="12.75">
      <c r="A19" s="38">
        <f t="shared" si="3"/>
        <v>9</v>
      </c>
      <c r="E19" s="6" t="str">
        <f t="shared" si="0"/>
        <v> </v>
      </c>
      <c r="F19" s="6">
        <f t="shared" si="1"/>
      </c>
      <c r="G19" s="23" t="str">
        <f>VLOOKUP(E19,Trans!$E$5:$F$212,2,FALSE)</f>
        <v> </v>
      </c>
      <c r="H19" s="7" t="str">
        <f t="shared" si="2"/>
        <v> </v>
      </c>
    </row>
    <row r="20" spans="1:8" ht="12.75">
      <c r="A20" s="38">
        <f t="shared" si="3"/>
        <v>10</v>
      </c>
      <c r="E20" s="6" t="str">
        <f t="shared" si="0"/>
        <v> </v>
      </c>
      <c r="F20" s="6">
        <f t="shared" si="1"/>
      </c>
      <c r="G20" s="23" t="str">
        <f>VLOOKUP(E20,Trans!$E$5:$F$212,2,FALSE)</f>
        <v> </v>
      </c>
      <c r="H20" s="7" t="str">
        <f t="shared" si="2"/>
        <v> </v>
      </c>
    </row>
    <row r="21" spans="1:8" ht="12.75">
      <c r="A21" s="38">
        <f t="shared" si="3"/>
        <v>11</v>
      </c>
      <c r="E21" s="6" t="str">
        <f t="shared" si="0"/>
        <v> </v>
      </c>
      <c r="F21" s="6">
        <f t="shared" si="1"/>
      </c>
      <c r="G21" s="23" t="str">
        <f>VLOOKUP(E21,Trans!$E$5:$F$212,2,FALSE)</f>
        <v> </v>
      </c>
      <c r="H21" s="7" t="str">
        <f t="shared" si="2"/>
        <v> </v>
      </c>
    </row>
    <row r="22" spans="1:8" ht="12.75">
      <c r="A22" s="38">
        <f t="shared" si="3"/>
        <v>12</v>
      </c>
      <c r="E22" s="6" t="str">
        <f t="shared" si="0"/>
        <v> </v>
      </c>
      <c r="F22" s="6">
        <f t="shared" si="1"/>
      </c>
      <c r="G22" s="23" t="str">
        <f>VLOOKUP(E22,Trans!$E$5:$F$212,2,FALSE)</f>
        <v> </v>
      </c>
      <c r="H22" s="7" t="str">
        <f t="shared" si="2"/>
        <v> </v>
      </c>
    </row>
    <row r="23" spans="1:8" ht="12.75">
      <c r="A23" s="38">
        <f t="shared" si="3"/>
        <v>13</v>
      </c>
      <c r="E23" s="6" t="str">
        <f t="shared" si="0"/>
        <v> </v>
      </c>
      <c r="F23" s="6">
        <f t="shared" si="1"/>
      </c>
      <c r="G23" s="23" t="str">
        <f>VLOOKUP(E23,Trans!$E$5:$F$212,2,FALSE)</f>
        <v> </v>
      </c>
      <c r="H23" s="7" t="str">
        <f t="shared" si="2"/>
        <v> </v>
      </c>
    </row>
    <row r="24" spans="1:8" ht="12.75">
      <c r="A24" s="38">
        <f t="shared" si="3"/>
        <v>14</v>
      </c>
      <c r="E24" s="6" t="str">
        <f t="shared" si="0"/>
        <v> </v>
      </c>
      <c r="F24" s="6">
        <f t="shared" si="1"/>
      </c>
      <c r="G24" s="23" t="str">
        <f>VLOOKUP(E24,Trans!$E$5:$F$212,2,FALSE)</f>
        <v> </v>
      </c>
      <c r="H24" s="7" t="str">
        <f t="shared" si="2"/>
        <v> </v>
      </c>
    </row>
    <row r="25" spans="1:8" ht="12.75">
      <c r="A25" s="38">
        <f t="shared" si="3"/>
        <v>15</v>
      </c>
      <c r="E25" s="6" t="str">
        <f t="shared" si="0"/>
        <v> </v>
      </c>
      <c r="F25" s="6">
        <f t="shared" si="1"/>
      </c>
      <c r="G25" s="23" t="str">
        <f>VLOOKUP(E25,Trans!$E$5:$F$212,2,FALSE)</f>
        <v> </v>
      </c>
      <c r="H25" s="7" t="str">
        <f t="shared" si="2"/>
        <v> </v>
      </c>
    </row>
    <row r="26" spans="1:8" ht="12.75">
      <c r="A26" s="38">
        <f t="shared" si="3"/>
        <v>16</v>
      </c>
      <c r="E26" s="6" t="str">
        <f t="shared" si="0"/>
        <v> </v>
      </c>
      <c r="F26" s="6">
        <f t="shared" si="1"/>
      </c>
      <c r="G26" s="23" t="str">
        <f>VLOOKUP(E26,Trans!$E$5:$F$212,2,FALSE)</f>
        <v> </v>
      </c>
      <c r="H26" s="7" t="str">
        <f t="shared" si="2"/>
        <v> </v>
      </c>
    </row>
    <row r="27" spans="1:8" ht="12.75">
      <c r="A27" s="38">
        <f t="shared" si="3"/>
        <v>17</v>
      </c>
      <c r="E27" s="6" t="str">
        <f t="shared" si="0"/>
        <v> </v>
      </c>
      <c r="F27" s="6">
        <f t="shared" si="1"/>
      </c>
      <c r="G27" s="23" t="str">
        <f>VLOOKUP(E27,Trans!$E$5:$F$212,2,FALSE)</f>
        <v> </v>
      </c>
      <c r="H27" s="7" t="str">
        <f t="shared" si="2"/>
        <v> </v>
      </c>
    </row>
    <row r="28" spans="1:8" ht="12.75">
      <c r="A28" s="38">
        <f t="shared" si="3"/>
        <v>18</v>
      </c>
      <c r="E28" s="6" t="str">
        <f t="shared" si="0"/>
        <v> </v>
      </c>
      <c r="F28" s="6">
        <f t="shared" si="1"/>
      </c>
      <c r="G28" s="23" t="str">
        <f>VLOOKUP(E28,Trans!$E$5:$F$212,2,FALSE)</f>
        <v> </v>
      </c>
      <c r="H28" s="7" t="str">
        <f t="shared" si="2"/>
        <v> </v>
      </c>
    </row>
    <row r="29" spans="1:8" ht="12.75">
      <c r="A29" s="38">
        <f t="shared" si="3"/>
        <v>19</v>
      </c>
      <c r="E29" s="6" t="str">
        <f t="shared" si="0"/>
        <v> </v>
      </c>
      <c r="F29" s="6">
        <f t="shared" si="1"/>
      </c>
      <c r="G29" s="23" t="str">
        <f>VLOOKUP(E29,Trans!$E$5:$F$212,2,FALSE)</f>
        <v> </v>
      </c>
      <c r="H29" s="7" t="str">
        <f t="shared" si="2"/>
        <v> </v>
      </c>
    </row>
    <row r="30" spans="1:8" ht="12.75">
      <c r="A30" s="38">
        <f t="shared" si="3"/>
        <v>20</v>
      </c>
      <c r="E30" s="6" t="str">
        <f t="shared" si="0"/>
        <v> </v>
      </c>
      <c r="F30" s="6">
        <f t="shared" si="1"/>
      </c>
      <c r="G30" s="23" t="str">
        <f>VLOOKUP(E30,Trans!$E$5:$F$212,2,FALSE)</f>
        <v> </v>
      </c>
      <c r="H30" s="7" t="str">
        <f t="shared" si="2"/>
        <v> </v>
      </c>
    </row>
    <row r="31" spans="1:8" ht="12.75">
      <c r="A31" s="38">
        <f t="shared" si="3"/>
        <v>21</v>
      </c>
      <c r="E31" s="6" t="str">
        <f t="shared" si="0"/>
        <v> </v>
      </c>
      <c r="F31" s="6">
        <f t="shared" si="1"/>
      </c>
      <c r="G31" s="23" t="str">
        <f>VLOOKUP(E31,Trans!$E$5:$F$212,2,FALSE)</f>
        <v> </v>
      </c>
      <c r="H31" s="7" t="str">
        <f t="shared" si="2"/>
        <v> </v>
      </c>
    </row>
    <row r="32" spans="1:8" ht="12.75">
      <c r="A32" s="38">
        <f t="shared" si="3"/>
        <v>22</v>
      </c>
      <c r="E32" s="6" t="str">
        <f t="shared" si="0"/>
        <v> </v>
      </c>
      <c r="F32" s="6">
        <f t="shared" si="1"/>
      </c>
      <c r="G32" s="23" t="str">
        <f>VLOOKUP(E32,Trans!$E$5:$F$212,2,FALSE)</f>
        <v> </v>
      </c>
      <c r="H32" s="7" t="str">
        <f t="shared" si="2"/>
        <v> </v>
      </c>
    </row>
    <row r="33" spans="1:8" ht="12.75">
      <c r="A33" s="38">
        <f t="shared" si="3"/>
        <v>23</v>
      </c>
      <c r="E33" s="6" t="str">
        <f t="shared" si="0"/>
        <v> </v>
      </c>
      <c r="F33" s="6">
        <f t="shared" si="1"/>
      </c>
      <c r="G33" s="23" t="str">
        <f>VLOOKUP(E33,Trans!$E$5:$F$212,2,FALSE)</f>
        <v> </v>
      </c>
      <c r="H33" s="7" t="str">
        <f t="shared" si="2"/>
        <v> </v>
      </c>
    </row>
    <row r="34" spans="1:8" ht="12.75">
      <c r="A34" s="38">
        <f t="shared" si="3"/>
        <v>24</v>
      </c>
      <c r="E34" s="6" t="str">
        <f t="shared" si="0"/>
        <v> </v>
      </c>
      <c r="F34" s="6">
        <f t="shared" si="1"/>
      </c>
      <c r="G34" s="23" t="str">
        <f>VLOOKUP(E34,Trans!$E$5:$F$212,2,FALSE)</f>
        <v> </v>
      </c>
      <c r="H34" s="7" t="str">
        <f t="shared" si="2"/>
        <v> </v>
      </c>
    </row>
    <row r="35" spans="1:8" ht="12.75">
      <c r="A35" s="38">
        <f t="shared" si="3"/>
        <v>25</v>
      </c>
      <c r="E35" s="6" t="str">
        <f t="shared" si="0"/>
        <v> </v>
      </c>
      <c r="F35" s="6">
        <f t="shared" si="1"/>
      </c>
      <c r="G35" s="23" t="str">
        <f>VLOOKUP(E35,Trans!$E$5:$F$212,2,FALSE)</f>
        <v> </v>
      </c>
      <c r="H35" s="7" t="str">
        <f t="shared" si="2"/>
        <v> </v>
      </c>
    </row>
    <row r="36" spans="1:8" ht="12.75">
      <c r="A36" s="38">
        <f t="shared" si="3"/>
        <v>26</v>
      </c>
      <c r="E36" s="6" t="str">
        <f t="shared" si="0"/>
        <v> </v>
      </c>
      <c r="F36" s="6">
        <f t="shared" si="1"/>
      </c>
      <c r="G36" s="23" t="str">
        <f>VLOOKUP(E36,Trans!$E$5:$F$212,2,FALSE)</f>
        <v> </v>
      </c>
      <c r="H36" s="7" t="str">
        <f t="shared" si="2"/>
        <v> </v>
      </c>
    </row>
    <row r="37" spans="1:8" ht="12.75">
      <c r="A37" s="38">
        <f t="shared" si="3"/>
        <v>27</v>
      </c>
      <c r="E37" s="6" t="str">
        <f t="shared" si="0"/>
        <v> </v>
      </c>
      <c r="F37" s="6">
        <f t="shared" si="1"/>
      </c>
      <c r="G37" s="23" t="str">
        <f>VLOOKUP(E37,Trans!$E$5:$F$212,2,FALSE)</f>
        <v> </v>
      </c>
      <c r="H37" s="7" t="str">
        <f t="shared" si="2"/>
        <v> </v>
      </c>
    </row>
    <row r="38" spans="1:8" ht="12.75">
      <c r="A38" s="38">
        <f t="shared" si="3"/>
        <v>28</v>
      </c>
      <c r="E38" s="6" t="str">
        <f t="shared" si="0"/>
        <v> </v>
      </c>
      <c r="F38" s="6">
        <f t="shared" si="1"/>
      </c>
      <c r="G38" s="23" t="str">
        <f>VLOOKUP(E38,Trans!$E$5:$F$212,2,FALSE)</f>
        <v> </v>
      </c>
      <c r="H38" s="7" t="str">
        <f t="shared" si="2"/>
        <v> </v>
      </c>
    </row>
    <row r="39" spans="1:8" ht="12.75">
      <c r="A39" s="38">
        <f t="shared" si="3"/>
        <v>29</v>
      </c>
      <c r="E39" s="6" t="str">
        <f t="shared" si="0"/>
        <v> </v>
      </c>
      <c r="F39" s="6">
        <f t="shared" si="1"/>
      </c>
      <c r="G39" s="23" t="str">
        <f>VLOOKUP(E39,Trans!$E$5:$F$212,2,FALSE)</f>
        <v> </v>
      </c>
      <c r="H39" s="7" t="str">
        <f t="shared" si="2"/>
        <v> </v>
      </c>
    </row>
    <row r="40" spans="1:8" ht="12.75">
      <c r="A40" s="38">
        <f t="shared" si="3"/>
        <v>30</v>
      </c>
      <c r="E40" s="6" t="str">
        <f t="shared" si="0"/>
        <v> </v>
      </c>
      <c r="F40" s="6">
        <f t="shared" si="1"/>
      </c>
      <c r="G40" s="23" t="str">
        <f>VLOOKUP(E40,Trans!$E$5:$F$212,2,FALSE)</f>
        <v> </v>
      </c>
      <c r="H40" s="7" t="str">
        <f t="shared" si="2"/>
        <v> </v>
      </c>
    </row>
    <row r="41" spans="1:9" ht="12.75">
      <c r="A41" s="38">
        <f t="shared" si="3"/>
        <v>31</v>
      </c>
      <c r="E41" s="6" t="str">
        <f t="shared" si="0"/>
        <v> </v>
      </c>
      <c r="F41" s="6">
        <f t="shared" si="1"/>
      </c>
      <c r="G41" s="23" t="str">
        <f>VLOOKUP(E41,Trans!$E$5:$F$212,2,FALSE)</f>
        <v> </v>
      </c>
      <c r="H41" s="7" t="str">
        <f t="shared" si="2"/>
        <v> </v>
      </c>
      <c r="I41" s="6" t="s">
        <v>94</v>
      </c>
    </row>
    <row r="42" spans="1:9" ht="12.75">
      <c r="A42" s="38">
        <f t="shared" si="3"/>
        <v>32</v>
      </c>
      <c r="E42" s="6" t="str">
        <f t="shared" si="0"/>
        <v> </v>
      </c>
      <c r="F42" s="6">
        <f t="shared" si="1"/>
      </c>
      <c r="G42" s="23" t="str">
        <f>VLOOKUP(E42,Trans!$E$5:$F$212,2,FALSE)</f>
        <v> </v>
      </c>
      <c r="H42" s="7" t="str">
        <f t="shared" si="2"/>
        <v> </v>
      </c>
      <c r="I42" s="6" t="s">
        <v>94</v>
      </c>
    </row>
    <row r="43" spans="1:9" ht="12.75">
      <c r="A43" s="38">
        <f t="shared" si="3"/>
        <v>33</v>
      </c>
      <c r="E43" s="6" t="str">
        <f aca="true" t="shared" si="4" ref="E43:E74">fmt2(B43,C43,D43)</f>
        <v> </v>
      </c>
      <c r="F43" s="6">
        <f aca="true" t="shared" si="5" ref="F43:F74">fmt1(B43,C43,D43)</f>
      </c>
      <c r="G43" s="23" t="str">
        <f>VLOOKUP(E43,Trans!$E$5:$F$212,2,FALSE)</f>
        <v> </v>
      </c>
      <c r="H43" s="7" t="str">
        <f aca="true" t="shared" si="6" ref="H43:H74">GTOmark(G43)</f>
        <v> </v>
      </c>
      <c r="I43" s="6" t="s">
        <v>94</v>
      </c>
    </row>
    <row r="44" spans="1:8" ht="12.75">
      <c r="A44" s="38">
        <f t="shared" si="3"/>
        <v>34</v>
      </c>
      <c r="E44" s="6" t="str">
        <f t="shared" si="4"/>
        <v> </v>
      </c>
      <c r="F44" s="6">
        <f t="shared" si="5"/>
      </c>
      <c r="G44" s="23" t="str">
        <f>VLOOKUP(E44,Trans!$E$5:$F$212,2,FALSE)</f>
        <v> </v>
      </c>
      <c r="H44" s="7" t="str">
        <f t="shared" si="6"/>
        <v> </v>
      </c>
    </row>
    <row r="45" spans="1:8" ht="12.75">
      <c r="A45" s="38">
        <f t="shared" si="3"/>
        <v>35</v>
      </c>
      <c r="E45" s="6" t="str">
        <f t="shared" si="4"/>
        <v> </v>
      </c>
      <c r="F45" s="6">
        <f t="shared" si="5"/>
      </c>
      <c r="G45" s="23" t="str">
        <f>VLOOKUP(E45,Trans!$E$5:$F$212,2,FALSE)</f>
        <v> </v>
      </c>
      <c r="H45" s="7" t="str">
        <f t="shared" si="6"/>
        <v> </v>
      </c>
    </row>
    <row r="46" spans="1:8" ht="12.75">
      <c r="A46" s="38">
        <f t="shared" si="3"/>
        <v>36</v>
      </c>
      <c r="E46" s="6" t="str">
        <f t="shared" si="4"/>
        <v> </v>
      </c>
      <c r="F46" s="6">
        <f t="shared" si="5"/>
      </c>
      <c r="G46" s="23" t="str">
        <f>VLOOKUP(E46,Trans!$E$5:$F$212,2,FALSE)</f>
        <v> </v>
      </c>
      <c r="H46" s="7" t="str">
        <f t="shared" si="6"/>
        <v> </v>
      </c>
    </row>
    <row r="47" spans="1:8" ht="12.75">
      <c r="A47" s="38">
        <f t="shared" si="3"/>
        <v>37</v>
      </c>
      <c r="E47" s="6" t="str">
        <f t="shared" si="4"/>
        <v> </v>
      </c>
      <c r="F47" s="6">
        <f t="shared" si="5"/>
      </c>
      <c r="G47" s="23" t="str">
        <f>VLOOKUP(E47,Trans!$E$5:$F$212,2,FALSE)</f>
        <v> </v>
      </c>
      <c r="H47" s="7" t="str">
        <f t="shared" si="6"/>
        <v> </v>
      </c>
    </row>
    <row r="48" spans="1:8" ht="12.75">
      <c r="A48" s="38">
        <f t="shared" si="3"/>
        <v>38</v>
      </c>
      <c r="E48" s="6" t="str">
        <f t="shared" si="4"/>
        <v> </v>
      </c>
      <c r="F48" s="6">
        <f t="shared" si="5"/>
      </c>
      <c r="G48" s="23" t="str">
        <f>VLOOKUP(E48,Trans!$E$5:$F$212,2,FALSE)</f>
        <v> </v>
      </c>
      <c r="H48" s="7" t="str">
        <f t="shared" si="6"/>
        <v> </v>
      </c>
    </row>
    <row r="49" spans="1:8" ht="12.75">
      <c r="A49" s="38">
        <f t="shared" si="3"/>
        <v>39</v>
      </c>
      <c r="E49" s="6" t="str">
        <f t="shared" si="4"/>
        <v> </v>
      </c>
      <c r="F49" s="6">
        <f t="shared" si="5"/>
      </c>
      <c r="G49" s="23" t="str">
        <f>VLOOKUP(E49,Trans!$E$5:$F$212,2,FALSE)</f>
        <v> </v>
      </c>
      <c r="H49" s="7" t="str">
        <f t="shared" si="6"/>
        <v> </v>
      </c>
    </row>
    <row r="50" spans="1:8" ht="12.75">
      <c r="A50" s="38">
        <f t="shared" si="3"/>
        <v>40</v>
      </c>
      <c r="E50" s="6" t="str">
        <f t="shared" si="4"/>
        <v> </v>
      </c>
      <c r="F50" s="6">
        <f t="shared" si="5"/>
      </c>
      <c r="G50" s="23" t="str">
        <f>VLOOKUP(E50,Trans!$E$5:$F$212,2,FALSE)</f>
        <v> </v>
      </c>
      <c r="H50" s="7" t="str">
        <f t="shared" si="6"/>
        <v> </v>
      </c>
    </row>
    <row r="51" spans="1:8" ht="12.75">
      <c r="A51" s="38">
        <f t="shared" si="3"/>
        <v>41</v>
      </c>
      <c r="E51" s="6" t="str">
        <f t="shared" si="4"/>
        <v> </v>
      </c>
      <c r="F51" s="6">
        <f t="shared" si="5"/>
      </c>
      <c r="G51" s="23" t="str">
        <f>VLOOKUP(E51,Trans!$E$5:$F$212,2,FALSE)</f>
        <v> </v>
      </c>
      <c r="H51" s="7" t="str">
        <f t="shared" si="6"/>
        <v> </v>
      </c>
    </row>
    <row r="52" spans="1:8" ht="12.75">
      <c r="A52" s="38">
        <f t="shared" si="3"/>
        <v>42</v>
      </c>
      <c r="E52" s="6" t="str">
        <f t="shared" si="4"/>
        <v> </v>
      </c>
      <c r="F52" s="6">
        <f t="shared" si="5"/>
      </c>
      <c r="G52" s="23" t="str">
        <f>VLOOKUP(E52,Trans!$E$5:$F$212,2,FALSE)</f>
        <v> </v>
      </c>
      <c r="H52" s="7" t="str">
        <f t="shared" si="6"/>
        <v> </v>
      </c>
    </row>
    <row r="53" spans="1:8" ht="12.75">
      <c r="A53" s="38">
        <f t="shared" si="3"/>
        <v>43</v>
      </c>
      <c r="E53" s="6" t="str">
        <f t="shared" si="4"/>
        <v> </v>
      </c>
      <c r="F53" s="6">
        <f t="shared" si="5"/>
      </c>
      <c r="G53" s="23" t="str">
        <f>VLOOKUP(E53,Trans!$E$5:$F$212,2,FALSE)</f>
        <v> </v>
      </c>
      <c r="H53" s="7" t="str">
        <f t="shared" si="6"/>
        <v> </v>
      </c>
    </row>
    <row r="54" spans="1:8" ht="12.75">
      <c r="A54" s="38">
        <f t="shared" si="3"/>
        <v>44</v>
      </c>
      <c r="E54" s="6" t="str">
        <f t="shared" si="4"/>
        <v> </v>
      </c>
      <c r="F54" s="6">
        <f t="shared" si="5"/>
      </c>
      <c r="G54" s="23" t="str">
        <f>VLOOKUP(E54,Trans!$E$5:$F$212,2,FALSE)</f>
        <v> </v>
      </c>
      <c r="H54" s="7" t="str">
        <f t="shared" si="6"/>
        <v> </v>
      </c>
    </row>
    <row r="55" spans="1:8" ht="12.75">
      <c r="A55" s="38">
        <f>A54+1</f>
        <v>45</v>
      </c>
      <c r="E55" s="6" t="str">
        <f t="shared" si="4"/>
        <v> </v>
      </c>
      <c r="F55" s="6">
        <f t="shared" si="5"/>
      </c>
      <c r="G55" s="23" t="str">
        <f>VLOOKUP(E55,Trans!$E$5:$F$212,2,FALSE)</f>
        <v> </v>
      </c>
      <c r="H55" s="7" t="str">
        <f t="shared" si="6"/>
        <v> </v>
      </c>
    </row>
    <row r="56" spans="1:8" ht="12.75">
      <c r="A56" s="38">
        <f t="shared" si="3"/>
        <v>46</v>
      </c>
      <c r="E56" s="6" t="str">
        <f t="shared" si="4"/>
        <v> </v>
      </c>
      <c r="F56" s="6">
        <f t="shared" si="5"/>
      </c>
      <c r="G56" s="23" t="str">
        <f>VLOOKUP(E56,Trans!$E$5:$F$212,2,FALSE)</f>
        <v> </v>
      </c>
      <c r="H56" s="7" t="str">
        <f t="shared" si="6"/>
        <v> </v>
      </c>
    </row>
    <row r="57" spans="1:8" ht="12.75">
      <c r="A57" s="38">
        <f t="shared" si="3"/>
        <v>47</v>
      </c>
      <c r="E57" s="6" t="str">
        <f t="shared" si="4"/>
        <v> </v>
      </c>
      <c r="F57" s="6">
        <f t="shared" si="5"/>
      </c>
      <c r="G57" s="23" t="str">
        <f>VLOOKUP(E57,Trans!$E$5:$F$212,2,FALSE)</f>
        <v> </v>
      </c>
      <c r="H57" s="7" t="str">
        <f t="shared" si="6"/>
        <v> </v>
      </c>
    </row>
    <row r="58" spans="1:8" ht="12.75">
      <c r="A58" s="38">
        <f t="shared" si="3"/>
        <v>48</v>
      </c>
      <c r="E58" s="6" t="str">
        <f t="shared" si="4"/>
        <v> </v>
      </c>
      <c r="F58" s="6">
        <f t="shared" si="5"/>
      </c>
      <c r="G58" s="23" t="str">
        <f>VLOOKUP(E58,Trans!$E$5:$F$212,2,FALSE)</f>
        <v> </v>
      </c>
      <c r="H58" s="7" t="str">
        <f t="shared" si="6"/>
        <v> </v>
      </c>
    </row>
    <row r="59" spans="1:8" ht="12.75">
      <c r="A59" s="38">
        <f t="shared" si="3"/>
        <v>49</v>
      </c>
      <c r="E59" s="6" t="str">
        <f t="shared" si="4"/>
        <v> </v>
      </c>
      <c r="F59" s="6">
        <f t="shared" si="5"/>
      </c>
      <c r="G59" s="23" t="str">
        <f>VLOOKUP(E59,Trans!$E$5:$F$212,2,FALSE)</f>
        <v> </v>
      </c>
      <c r="H59" s="7" t="str">
        <f t="shared" si="6"/>
        <v> </v>
      </c>
    </row>
    <row r="60" spans="1:8" ht="12.75">
      <c r="A60" s="38">
        <f t="shared" si="3"/>
        <v>50</v>
      </c>
      <c r="E60" s="6" t="str">
        <f t="shared" si="4"/>
        <v> </v>
      </c>
      <c r="F60" s="6">
        <f t="shared" si="5"/>
      </c>
      <c r="G60" s="23" t="str">
        <f>VLOOKUP(E60,Trans!$E$5:$F$212,2,FALSE)</f>
        <v> </v>
      </c>
      <c r="H60" s="7" t="str">
        <f t="shared" si="6"/>
        <v> </v>
      </c>
    </row>
    <row r="61" spans="1:8" ht="12.75">
      <c r="A61" s="38">
        <f t="shared" si="3"/>
        <v>51</v>
      </c>
      <c r="E61" s="6" t="str">
        <f t="shared" si="4"/>
        <v> </v>
      </c>
      <c r="F61" s="6">
        <f t="shared" si="5"/>
      </c>
      <c r="G61" s="23" t="str">
        <f>VLOOKUP(E61,Trans!$E$5:$F$212,2,FALSE)</f>
        <v> </v>
      </c>
      <c r="H61" s="7" t="str">
        <f t="shared" si="6"/>
        <v> </v>
      </c>
    </row>
    <row r="62" spans="1:8" ht="12.75">
      <c r="A62" s="38">
        <f t="shared" si="3"/>
        <v>52</v>
      </c>
      <c r="E62" s="6" t="str">
        <f t="shared" si="4"/>
        <v> </v>
      </c>
      <c r="F62" s="6">
        <f t="shared" si="5"/>
      </c>
      <c r="G62" s="23" t="str">
        <f>VLOOKUP(E62,Trans!$E$5:$F$212,2,FALSE)</f>
        <v> </v>
      </c>
      <c r="H62" s="7" t="str">
        <f t="shared" si="6"/>
        <v> </v>
      </c>
    </row>
    <row r="63" spans="1:8" ht="12.75">
      <c r="A63" s="38">
        <f t="shared" si="3"/>
        <v>53</v>
      </c>
      <c r="E63" s="6" t="str">
        <f t="shared" si="4"/>
        <v> </v>
      </c>
      <c r="F63" s="6">
        <f t="shared" si="5"/>
      </c>
      <c r="G63" s="23" t="str">
        <f>VLOOKUP(E63,Trans!$E$5:$F$212,2,FALSE)</f>
        <v> </v>
      </c>
      <c r="H63" s="7" t="str">
        <f t="shared" si="6"/>
        <v> </v>
      </c>
    </row>
    <row r="64" spans="1:8" ht="12.75">
      <c r="A64" s="38">
        <f t="shared" si="3"/>
        <v>54</v>
      </c>
      <c r="B64" s="2"/>
      <c r="C64" s="2"/>
      <c r="D64" s="2"/>
      <c r="E64" s="6" t="str">
        <f t="shared" si="4"/>
        <v> </v>
      </c>
      <c r="F64" s="6">
        <f t="shared" si="5"/>
      </c>
      <c r="G64" s="23" t="str">
        <f>VLOOKUP(E64,Trans!$E$5:$F$212,2,FALSE)</f>
        <v> </v>
      </c>
      <c r="H64" s="7" t="str">
        <f t="shared" si="6"/>
        <v> </v>
      </c>
    </row>
    <row r="65" spans="1:8" ht="12.75">
      <c r="A65" s="38">
        <f t="shared" si="3"/>
        <v>55</v>
      </c>
      <c r="B65" s="2"/>
      <c r="C65" s="2"/>
      <c r="D65" s="2"/>
      <c r="E65" s="6" t="str">
        <f t="shared" si="4"/>
        <v> </v>
      </c>
      <c r="F65" s="6">
        <f t="shared" si="5"/>
      </c>
      <c r="G65" s="23" t="str">
        <f>VLOOKUP(E65,Trans!$E$5:$F$212,2,FALSE)</f>
        <v> </v>
      </c>
      <c r="H65" s="7" t="str">
        <f t="shared" si="6"/>
        <v> </v>
      </c>
    </row>
    <row r="66" spans="1:8" ht="12.75">
      <c r="A66" s="38">
        <f t="shared" si="3"/>
        <v>56</v>
      </c>
      <c r="B66" s="2"/>
      <c r="C66" s="2"/>
      <c r="D66" s="2"/>
      <c r="E66" s="6" t="str">
        <f t="shared" si="4"/>
        <v> </v>
      </c>
      <c r="F66" s="6">
        <f t="shared" si="5"/>
      </c>
      <c r="G66" s="23" t="str">
        <f>VLOOKUP(E66,Trans!$E$5:$F$212,2,FALSE)</f>
        <v> </v>
      </c>
      <c r="H66" s="7" t="str">
        <f t="shared" si="6"/>
        <v> </v>
      </c>
    </row>
    <row r="67" spans="1:8" ht="12.75">
      <c r="A67" s="38">
        <f t="shared" si="3"/>
        <v>57</v>
      </c>
      <c r="B67" s="2"/>
      <c r="C67" s="2"/>
      <c r="D67" s="1"/>
      <c r="E67" s="6" t="str">
        <f t="shared" si="4"/>
        <v> </v>
      </c>
      <c r="F67" s="6">
        <f t="shared" si="5"/>
      </c>
      <c r="G67" s="23" t="str">
        <f>VLOOKUP(E67,Trans!$E$5:$F$212,2,FALSE)</f>
        <v> </v>
      </c>
      <c r="H67" s="7" t="str">
        <f t="shared" si="6"/>
        <v> </v>
      </c>
    </row>
    <row r="68" spans="1:8" ht="12.75">
      <c r="A68" s="38">
        <f t="shared" si="3"/>
        <v>58</v>
      </c>
      <c r="B68" s="2"/>
      <c r="C68" s="2"/>
      <c r="D68" s="2"/>
      <c r="E68" s="6" t="str">
        <f t="shared" si="4"/>
        <v> </v>
      </c>
      <c r="F68" s="6">
        <f t="shared" si="5"/>
      </c>
      <c r="G68" s="23" t="str">
        <f>VLOOKUP(E68,Trans!$E$5:$F$212,2,FALSE)</f>
        <v> </v>
      </c>
      <c r="H68" s="7" t="str">
        <f t="shared" si="6"/>
        <v> </v>
      </c>
    </row>
    <row r="69" spans="1:8" ht="12.75">
      <c r="A69" s="38">
        <f t="shared" si="3"/>
        <v>59</v>
      </c>
      <c r="B69" s="2"/>
      <c r="C69" s="2"/>
      <c r="D69" s="1"/>
      <c r="E69" s="6" t="str">
        <f t="shared" si="4"/>
        <v> </v>
      </c>
      <c r="F69" s="6">
        <f t="shared" si="5"/>
      </c>
      <c r="G69" s="23" t="str">
        <f>VLOOKUP(E69,Trans!$E$5:$F$212,2,FALSE)</f>
        <v> </v>
      </c>
      <c r="H69" s="7" t="str">
        <f t="shared" si="6"/>
        <v> </v>
      </c>
    </row>
    <row r="70" spans="1:8" ht="12.75">
      <c r="A70" s="38">
        <f t="shared" si="3"/>
        <v>60</v>
      </c>
      <c r="B70" s="2"/>
      <c r="C70" s="2"/>
      <c r="D70" s="2"/>
      <c r="E70" s="6" t="str">
        <f t="shared" si="4"/>
        <v> </v>
      </c>
      <c r="F70" s="6">
        <f t="shared" si="5"/>
      </c>
      <c r="G70" s="23" t="str">
        <f>VLOOKUP(E70,Trans!$E$5:$F$212,2,FALSE)</f>
        <v> </v>
      </c>
      <c r="H70" s="7" t="str">
        <f t="shared" si="6"/>
        <v> </v>
      </c>
    </row>
    <row r="71" spans="1:8" ht="12.75">
      <c r="A71" s="38">
        <f t="shared" si="3"/>
        <v>61</v>
      </c>
      <c r="E71" s="6" t="str">
        <f t="shared" si="4"/>
        <v> </v>
      </c>
      <c r="F71" s="6">
        <f t="shared" si="5"/>
      </c>
      <c r="G71" s="23" t="str">
        <f>VLOOKUP(E71,Trans!$E$5:$F$212,2,FALSE)</f>
        <v> </v>
      </c>
      <c r="H71" s="7" t="str">
        <f t="shared" si="6"/>
        <v> </v>
      </c>
    </row>
    <row r="72" spans="1:8" ht="12.75">
      <c r="A72" s="38">
        <f t="shared" si="3"/>
        <v>62</v>
      </c>
      <c r="E72" s="6" t="str">
        <f t="shared" si="4"/>
        <v> </v>
      </c>
      <c r="F72" s="6">
        <f t="shared" si="5"/>
      </c>
      <c r="G72" s="23" t="str">
        <f>VLOOKUP(E72,Trans!$E$5:$F$212,2,FALSE)</f>
        <v> </v>
      </c>
      <c r="H72" s="7" t="str">
        <f t="shared" si="6"/>
        <v> </v>
      </c>
    </row>
    <row r="73" spans="1:8" ht="12.75">
      <c r="A73" s="38">
        <f t="shared" si="3"/>
        <v>63</v>
      </c>
      <c r="E73" s="6" t="str">
        <f t="shared" si="4"/>
        <v> </v>
      </c>
      <c r="F73" s="6">
        <f t="shared" si="5"/>
      </c>
      <c r="G73" s="23" t="str">
        <f>VLOOKUP(E73,Trans!$E$5:$F$212,2,FALSE)</f>
        <v> </v>
      </c>
      <c r="H73" s="7" t="str">
        <f t="shared" si="6"/>
        <v> </v>
      </c>
    </row>
    <row r="74" spans="1:8" ht="12.75">
      <c r="A74" s="38">
        <f t="shared" si="3"/>
        <v>64</v>
      </c>
      <c r="E74" s="6" t="str">
        <f t="shared" si="4"/>
        <v> </v>
      </c>
      <c r="F74" s="6">
        <f t="shared" si="5"/>
      </c>
      <c r="G74" s="23" t="str">
        <f>VLOOKUP(E74,Trans!$E$5:$F$212,2,FALSE)</f>
        <v> </v>
      </c>
      <c r="H74" s="7" t="str">
        <f t="shared" si="6"/>
        <v> </v>
      </c>
    </row>
    <row r="75" spans="1:8" ht="12.75">
      <c r="A75" s="38">
        <f t="shared" si="3"/>
        <v>65</v>
      </c>
      <c r="E75" s="6" t="str">
        <f aca="true" t="shared" si="7" ref="E75:E106">fmt2(B75,C75,D75)</f>
        <v> </v>
      </c>
      <c r="F75" s="6">
        <f aca="true" t="shared" si="8" ref="F75:F106">fmt1(B75,C75,D75)</f>
      </c>
      <c r="G75" s="23" t="str">
        <f>VLOOKUP(E75,Trans!$E$5:$F$212,2,FALSE)</f>
        <v> </v>
      </c>
      <c r="H75" s="7" t="str">
        <f aca="true" t="shared" si="9" ref="H75:H106">GTOmark(G75)</f>
        <v> </v>
      </c>
    </row>
    <row r="76" spans="1:8" ht="12.75">
      <c r="A76" s="38">
        <f t="shared" si="3"/>
        <v>66</v>
      </c>
      <c r="E76" s="6" t="str">
        <f t="shared" si="7"/>
        <v> </v>
      </c>
      <c r="F76" s="6">
        <f t="shared" si="8"/>
      </c>
      <c r="G76" s="23" t="str">
        <f>VLOOKUP(E76,Trans!$E$5:$F$212,2,FALSE)</f>
        <v> </v>
      </c>
      <c r="H76" s="7" t="str">
        <f t="shared" si="9"/>
        <v> </v>
      </c>
    </row>
    <row r="77" spans="1:8" ht="12.75">
      <c r="A77" s="38">
        <f aca="true" t="shared" si="10" ref="A77:A109">A76+1</f>
        <v>67</v>
      </c>
      <c r="E77" s="6" t="str">
        <f t="shared" si="7"/>
        <v> </v>
      </c>
      <c r="F77" s="6">
        <f t="shared" si="8"/>
      </c>
      <c r="G77" s="23" t="str">
        <f>VLOOKUP(E77,Trans!$E$5:$F$212,2,FALSE)</f>
        <v> </v>
      </c>
      <c r="H77" s="7" t="str">
        <f t="shared" si="9"/>
        <v> </v>
      </c>
    </row>
    <row r="78" spans="1:8" ht="12.75">
      <c r="A78" s="38">
        <f t="shared" si="10"/>
        <v>68</v>
      </c>
      <c r="E78" s="6" t="str">
        <f t="shared" si="7"/>
        <v> </v>
      </c>
      <c r="F78" s="6">
        <f t="shared" si="8"/>
      </c>
      <c r="G78" s="23" t="str">
        <f>VLOOKUP(E78,Trans!$E$5:$F$212,2,FALSE)</f>
        <v> </v>
      </c>
      <c r="H78" s="7" t="str">
        <f t="shared" si="9"/>
        <v> </v>
      </c>
    </row>
    <row r="79" spans="1:8" ht="12.75">
      <c r="A79" s="38">
        <f t="shared" si="10"/>
        <v>69</v>
      </c>
      <c r="E79" s="6" t="str">
        <f t="shared" si="7"/>
        <v> </v>
      </c>
      <c r="F79" s="6">
        <f t="shared" si="8"/>
      </c>
      <c r="G79" s="23" t="str">
        <f>VLOOKUP(E79,Trans!$E$5:$F$212,2,FALSE)</f>
        <v> </v>
      </c>
      <c r="H79" s="7" t="str">
        <f t="shared" si="9"/>
        <v> </v>
      </c>
    </row>
    <row r="80" spans="1:8" ht="12.75">
      <c r="A80" s="38">
        <f t="shared" si="10"/>
        <v>70</v>
      </c>
      <c r="E80" s="6" t="str">
        <f t="shared" si="7"/>
        <v> </v>
      </c>
      <c r="F80" s="6">
        <f t="shared" si="8"/>
      </c>
      <c r="G80" s="23" t="str">
        <f>VLOOKUP(E80,Trans!$E$5:$F$212,2,FALSE)</f>
        <v> </v>
      </c>
      <c r="H80" s="7" t="str">
        <f t="shared" si="9"/>
        <v> </v>
      </c>
    </row>
    <row r="81" spans="1:8" ht="12.75">
      <c r="A81" s="38">
        <f t="shared" si="10"/>
        <v>71</v>
      </c>
      <c r="E81" s="6" t="str">
        <f t="shared" si="7"/>
        <v> </v>
      </c>
      <c r="F81" s="6">
        <f t="shared" si="8"/>
      </c>
      <c r="G81" s="23" t="str">
        <f>VLOOKUP(E81,Trans!$E$5:$F$212,2,FALSE)</f>
        <v> </v>
      </c>
      <c r="H81" s="7" t="str">
        <f t="shared" si="9"/>
        <v> </v>
      </c>
    </row>
    <row r="82" spans="1:8" ht="12.75">
      <c r="A82" s="38">
        <f t="shared" si="10"/>
        <v>72</v>
      </c>
      <c r="E82" s="6" t="str">
        <f t="shared" si="7"/>
        <v> </v>
      </c>
      <c r="F82" s="6">
        <f t="shared" si="8"/>
      </c>
      <c r="G82" s="26" t="str">
        <f>VLOOKUP(E82,Trans!$E$5:$F$212,2,FALSE)</f>
        <v> </v>
      </c>
      <c r="H82" s="7" t="str">
        <f t="shared" si="9"/>
        <v> </v>
      </c>
    </row>
    <row r="83" spans="1:8" ht="12.75">
      <c r="A83" s="38">
        <f t="shared" si="10"/>
        <v>73</v>
      </c>
      <c r="E83" s="6" t="str">
        <f t="shared" si="7"/>
        <v> </v>
      </c>
      <c r="F83" s="6">
        <f t="shared" si="8"/>
      </c>
      <c r="G83" s="26" t="str">
        <f>VLOOKUP(E83,Trans!$E$5:$F$212,2,FALSE)</f>
        <v> </v>
      </c>
      <c r="H83" s="7" t="str">
        <f t="shared" si="9"/>
        <v> </v>
      </c>
    </row>
    <row r="84" spans="1:8" ht="12.75">
      <c r="A84" s="38">
        <f t="shared" si="10"/>
        <v>74</v>
      </c>
      <c r="E84" s="6" t="str">
        <f t="shared" si="7"/>
        <v> </v>
      </c>
      <c r="F84" s="6">
        <f t="shared" si="8"/>
      </c>
      <c r="G84" s="26" t="str">
        <f>VLOOKUP(E84,Trans!$E$5:$F$212,2,FALSE)</f>
        <v> </v>
      </c>
      <c r="H84" s="7" t="str">
        <f t="shared" si="9"/>
        <v> </v>
      </c>
    </row>
    <row r="85" spans="1:8" ht="12.75">
      <c r="A85" s="38">
        <f t="shared" si="10"/>
        <v>75</v>
      </c>
      <c r="E85" s="6" t="str">
        <f t="shared" si="7"/>
        <v> </v>
      </c>
      <c r="F85" s="6">
        <f t="shared" si="8"/>
      </c>
      <c r="G85" s="26" t="str">
        <f>VLOOKUP(E85,Trans!$E$5:$F$212,2,FALSE)</f>
        <v> </v>
      </c>
      <c r="H85" s="7" t="str">
        <f t="shared" si="9"/>
        <v> </v>
      </c>
    </row>
    <row r="86" spans="1:8" ht="12.75">
      <c r="A86" s="38">
        <f t="shared" si="10"/>
        <v>76</v>
      </c>
      <c r="E86" s="6" t="str">
        <f t="shared" si="7"/>
        <v> </v>
      </c>
      <c r="F86" s="6">
        <f t="shared" si="8"/>
      </c>
      <c r="G86" s="26" t="str">
        <f>VLOOKUP(E86,Trans!$E$5:$F$212,2,FALSE)</f>
        <v> </v>
      </c>
      <c r="H86" s="7" t="str">
        <f t="shared" si="9"/>
        <v> </v>
      </c>
    </row>
    <row r="87" spans="1:8" ht="12.75">
      <c r="A87" s="38">
        <f t="shared" si="10"/>
        <v>77</v>
      </c>
      <c r="E87" s="6" t="str">
        <f t="shared" si="7"/>
        <v> </v>
      </c>
      <c r="F87" s="6">
        <f t="shared" si="8"/>
      </c>
      <c r="G87" s="26" t="str">
        <f>VLOOKUP(E87,Trans!$E$5:$F$212,2,FALSE)</f>
        <v> </v>
      </c>
      <c r="H87" s="7" t="str">
        <f t="shared" si="9"/>
        <v> </v>
      </c>
    </row>
    <row r="88" spans="1:8" ht="12.75">
      <c r="A88" s="38">
        <f t="shared" si="10"/>
        <v>78</v>
      </c>
      <c r="E88" s="6" t="str">
        <f t="shared" si="7"/>
        <v> </v>
      </c>
      <c r="F88" s="6">
        <f t="shared" si="8"/>
      </c>
      <c r="G88" s="26" t="str">
        <f>VLOOKUP(E88,Trans!$E$5:$F$212,2,FALSE)</f>
        <v> </v>
      </c>
      <c r="H88" s="7" t="str">
        <f t="shared" si="9"/>
        <v> </v>
      </c>
    </row>
    <row r="89" spans="1:8" ht="12.75">
      <c r="A89" s="38">
        <f t="shared" si="10"/>
        <v>79</v>
      </c>
      <c r="E89" s="6" t="str">
        <f t="shared" si="7"/>
        <v> </v>
      </c>
      <c r="F89" s="6">
        <f t="shared" si="8"/>
      </c>
      <c r="G89" s="26" t="str">
        <f>VLOOKUP(E89,Trans!$E$5:$F$212,2,FALSE)</f>
        <v> </v>
      </c>
      <c r="H89" s="7" t="str">
        <f t="shared" si="9"/>
        <v> </v>
      </c>
    </row>
    <row r="90" spans="1:8" ht="12.75">
      <c r="A90" s="38">
        <f t="shared" si="10"/>
        <v>80</v>
      </c>
      <c r="E90" s="6" t="str">
        <f t="shared" si="7"/>
        <v> </v>
      </c>
      <c r="F90" s="6">
        <f t="shared" si="8"/>
      </c>
      <c r="G90" s="26" t="str">
        <f>VLOOKUP(E90,Trans!$E$5:$F$212,2,FALSE)</f>
        <v> </v>
      </c>
      <c r="H90" s="7" t="str">
        <f t="shared" si="9"/>
        <v> </v>
      </c>
    </row>
    <row r="91" spans="1:8" ht="12.75">
      <c r="A91" s="38">
        <f t="shared" si="10"/>
        <v>81</v>
      </c>
      <c r="E91" s="6" t="str">
        <f t="shared" si="7"/>
        <v> </v>
      </c>
      <c r="F91" s="6">
        <f t="shared" si="8"/>
      </c>
      <c r="G91" s="26" t="str">
        <f>VLOOKUP(E91,Trans!$E$5:$F$212,2,FALSE)</f>
        <v> </v>
      </c>
      <c r="H91" s="7" t="str">
        <f t="shared" si="9"/>
        <v> </v>
      </c>
    </row>
    <row r="92" spans="1:8" ht="12.75">
      <c r="A92" s="38">
        <f t="shared" si="10"/>
        <v>82</v>
      </c>
      <c r="E92" s="6" t="str">
        <f t="shared" si="7"/>
        <v> </v>
      </c>
      <c r="F92" s="6">
        <f t="shared" si="8"/>
      </c>
      <c r="G92" s="26" t="str">
        <f>VLOOKUP(E92,Trans!$E$5:$F$212,2,FALSE)</f>
        <v> </v>
      </c>
      <c r="H92" s="7" t="str">
        <f t="shared" si="9"/>
        <v> </v>
      </c>
    </row>
    <row r="93" spans="1:8" ht="12.75">
      <c r="A93" s="38">
        <f t="shared" si="10"/>
        <v>83</v>
      </c>
      <c r="E93" s="6" t="str">
        <f t="shared" si="7"/>
        <v> </v>
      </c>
      <c r="F93" s="6">
        <f t="shared" si="8"/>
      </c>
      <c r="G93" s="26" t="str">
        <f>VLOOKUP(E93,Trans!$E$5:$F$212,2,FALSE)</f>
        <v> </v>
      </c>
      <c r="H93" s="7" t="str">
        <f t="shared" si="9"/>
        <v> </v>
      </c>
    </row>
    <row r="94" spans="1:8" ht="12.75">
      <c r="A94" s="38">
        <f t="shared" si="10"/>
        <v>84</v>
      </c>
      <c r="E94" s="6" t="str">
        <f t="shared" si="7"/>
        <v> </v>
      </c>
      <c r="F94" s="6">
        <f t="shared" si="8"/>
      </c>
      <c r="G94" s="23" t="str">
        <f>VLOOKUP(E94,Trans!$E$5:$F$212,2,FALSE)</f>
        <v> </v>
      </c>
      <c r="H94" s="7" t="str">
        <f t="shared" si="9"/>
        <v> </v>
      </c>
    </row>
    <row r="95" spans="1:8" ht="12.75">
      <c r="A95" s="38">
        <f t="shared" si="10"/>
        <v>85</v>
      </c>
      <c r="E95" s="6" t="str">
        <f t="shared" si="7"/>
        <v> </v>
      </c>
      <c r="F95" s="6">
        <f t="shared" si="8"/>
      </c>
      <c r="G95" s="23" t="str">
        <f>VLOOKUP(E95,Trans!$E$5:$F$212,2,FALSE)</f>
        <v> </v>
      </c>
      <c r="H95" s="7" t="str">
        <f t="shared" si="9"/>
        <v> </v>
      </c>
    </row>
    <row r="96" spans="1:8" ht="12.75">
      <c r="A96" s="38">
        <f t="shared" si="10"/>
        <v>86</v>
      </c>
      <c r="E96" s="6" t="str">
        <f t="shared" si="7"/>
        <v> </v>
      </c>
      <c r="F96" s="6">
        <f t="shared" si="8"/>
      </c>
      <c r="G96" s="23" t="str">
        <f>VLOOKUP(E96,Trans!$E$5:$F$212,2,FALSE)</f>
        <v> </v>
      </c>
      <c r="H96" s="7" t="str">
        <f t="shared" si="9"/>
        <v> </v>
      </c>
    </row>
    <row r="97" spans="1:8" ht="12.75">
      <c r="A97" s="38">
        <f t="shared" si="10"/>
        <v>87</v>
      </c>
      <c r="E97" s="6" t="str">
        <f t="shared" si="7"/>
        <v> </v>
      </c>
      <c r="F97" s="6">
        <f t="shared" si="8"/>
      </c>
      <c r="G97" s="23" t="str">
        <f>VLOOKUP(E97,Trans!$E$5:$F$212,2,FALSE)</f>
        <v> </v>
      </c>
      <c r="H97" s="7" t="str">
        <f t="shared" si="9"/>
        <v> </v>
      </c>
    </row>
    <row r="98" spans="1:8" ht="12.75">
      <c r="A98" s="38">
        <f t="shared" si="10"/>
        <v>88</v>
      </c>
      <c r="E98" s="6" t="str">
        <f t="shared" si="7"/>
        <v> </v>
      </c>
      <c r="F98" s="6">
        <f t="shared" si="8"/>
      </c>
      <c r="G98" s="23" t="str">
        <f>VLOOKUP(E98,Trans!$E$5:$F$212,2,FALSE)</f>
        <v> </v>
      </c>
      <c r="H98" s="7" t="str">
        <f t="shared" si="9"/>
        <v> </v>
      </c>
    </row>
    <row r="99" spans="1:8" ht="12.75">
      <c r="A99" s="38">
        <f t="shared" si="10"/>
        <v>89</v>
      </c>
      <c r="E99" s="6" t="str">
        <f t="shared" si="7"/>
        <v> </v>
      </c>
      <c r="F99" s="6">
        <f t="shared" si="8"/>
      </c>
      <c r="G99" s="23" t="str">
        <f>VLOOKUP(E99,Trans!$E$5:$F$212,2,FALSE)</f>
        <v> </v>
      </c>
      <c r="H99" s="7" t="str">
        <f t="shared" si="9"/>
        <v> </v>
      </c>
    </row>
    <row r="100" spans="1:8" ht="12.75">
      <c r="A100" s="38">
        <f t="shared" si="10"/>
        <v>90</v>
      </c>
      <c r="E100" s="6" t="str">
        <f t="shared" si="7"/>
        <v> </v>
      </c>
      <c r="F100" s="6">
        <f t="shared" si="8"/>
      </c>
      <c r="G100" s="23" t="str">
        <f>VLOOKUP(E100,Trans!$E$5:$F$212,2,FALSE)</f>
        <v> </v>
      </c>
      <c r="H100" s="7" t="str">
        <f t="shared" si="9"/>
        <v> </v>
      </c>
    </row>
    <row r="101" spans="1:8" ht="12.75">
      <c r="A101" s="38">
        <f t="shared" si="10"/>
        <v>91</v>
      </c>
      <c r="E101" s="6" t="str">
        <f t="shared" si="7"/>
        <v> </v>
      </c>
      <c r="F101" s="6">
        <f t="shared" si="8"/>
      </c>
      <c r="G101" s="23" t="str">
        <f>VLOOKUP(E101,Trans!$E$5:$F$212,2,FALSE)</f>
        <v> </v>
      </c>
      <c r="H101" s="7" t="str">
        <f t="shared" si="9"/>
        <v> </v>
      </c>
    </row>
    <row r="102" spans="1:8" ht="12.75">
      <c r="A102" s="38">
        <f t="shared" si="10"/>
        <v>92</v>
      </c>
      <c r="E102" s="6" t="str">
        <f t="shared" si="7"/>
        <v> </v>
      </c>
      <c r="F102" s="6">
        <f t="shared" si="8"/>
      </c>
      <c r="G102" s="23" t="str">
        <f>VLOOKUP(E102,Trans!$E$5:$F$212,2,FALSE)</f>
        <v> </v>
      </c>
      <c r="H102" s="7" t="str">
        <f t="shared" si="9"/>
        <v> </v>
      </c>
    </row>
    <row r="103" spans="1:8" ht="12.75">
      <c r="A103" s="38">
        <f t="shared" si="10"/>
        <v>93</v>
      </c>
      <c r="E103" s="6" t="str">
        <f t="shared" si="7"/>
        <v> </v>
      </c>
      <c r="F103" s="6">
        <f t="shared" si="8"/>
      </c>
      <c r="G103" s="23" t="str">
        <f>VLOOKUP(E103,Trans!$E$5:$F$212,2,FALSE)</f>
        <v> </v>
      </c>
      <c r="H103" s="7" t="str">
        <f t="shared" si="9"/>
        <v> </v>
      </c>
    </row>
    <row r="104" spans="1:8" ht="12.75">
      <c r="A104" s="38">
        <f t="shared" si="10"/>
        <v>94</v>
      </c>
      <c r="E104" s="6" t="str">
        <f t="shared" si="7"/>
        <v> </v>
      </c>
      <c r="F104" s="6">
        <f t="shared" si="8"/>
      </c>
      <c r="G104" s="23" t="str">
        <f>VLOOKUP(E104,Trans!$E$5:$F$212,2,FALSE)</f>
        <v> </v>
      </c>
      <c r="H104" s="7" t="str">
        <f t="shared" si="9"/>
        <v> </v>
      </c>
    </row>
    <row r="105" spans="1:8" ht="12.75">
      <c r="A105" s="38">
        <f t="shared" si="10"/>
        <v>95</v>
      </c>
      <c r="E105" s="6" t="str">
        <f t="shared" si="7"/>
        <v> </v>
      </c>
      <c r="F105" s="6">
        <f t="shared" si="8"/>
      </c>
      <c r="G105" s="23" t="str">
        <f>VLOOKUP(E105,Trans!$E$5:$F$212,2,FALSE)</f>
        <v> </v>
      </c>
      <c r="H105" s="7" t="str">
        <f t="shared" si="9"/>
        <v> </v>
      </c>
    </row>
    <row r="106" spans="1:8" ht="12.75">
      <c r="A106" s="38">
        <f t="shared" si="10"/>
        <v>96</v>
      </c>
      <c r="E106" s="6" t="str">
        <f t="shared" si="7"/>
        <v> </v>
      </c>
      <c r="F106" s="6">
        <f t="shared" si="8"/>
      </c>
      <c r="G106" s="23" t="str">
        <f>VLOOKUP(E106,Trans!$E$5:$F$212,2,FALSE)</f>
        <v> </v>
      </c>
      <c r="H106" s="7" t="str">
        <f t="shared" si="9"/>
        <v> </v>
      </c>
    </row>
    <row r="107" spans="1:8" ht="12.75">
      <c r="A107" s="38">
        <f t="shared" si="10"/>
        <v>97</v>
      </c>
      <c r="E107" s="6" t="str">
        <f>fmt2(B107,C107,D107)</f>
        <v> </v>
      </c>
      <c r="F107" s="6">
        <f>fmt1(B107,C107,D107)</f>
      </c>
      <c r="G107" s="23" t="str">
        <f>VLOOKUP(E107,Trans!$E$5:$F$212,2,FALSE)</f>
        <v> </v>
      </c>
      <c r="H107" s="7" t="str">
        <f>GTOmark(G107)</f>
        <v> </v>
      </c>
    </row>
    <row r="108" spans="1:8" ht="12.75">
      <c r="A108" s="38">
        <f t="shared" si="10"/>
        <v>98</v>
      </c>
      <c r="E108" s="6" t="str">
        <f>fmt2(B108,C108,D108)</f>
        <v> </v>
      </c>
      <c r="F108" s="6">
        <f>fmt1(B108,C108,D108)</f>
      </c>
      <c r="G108" s="23" t="str">
        <f>VLOOKUP(E108,Trans!$E$5:$F$212,2,FALSE)</f>
        <v> </v>
      </c>
      <c r="H108" s="7" t="str">
        <f>GTOmark(G108)</f>
        <v> </v>
      </c>
    </row>
    <row r="109" spans="1:8" ht="12.75">
      <c r="A109" s="38">
        <f t="shared" si="10"/>
        <v>99</v>
      </c>
      <c r="E109" s="6" t="str">
        <f>fmt2(B109,C109,D109)</f>
        <v> </v>
      </c>
      <c r="F109" s="6">
        <f>fmt1(B109,C109,D109)</f>
      </c>
      <c r="G109" s="23" t="str">
        <f>VLOOKUP(E109,Trans!$E$5:$F$212,2,FALSE)</f>
        <v> </v>
      </c>
      <c r="H109" s="7" t="str">
        <f>GTOmark(G109)</f>
        <v> </v>
      </c>
    </row>
  </sheetData>
  <conditionalFormatting sqref="H11:H110">
    <cfRule type="cellIs" priority="1" dxfId="0" operator="equal" stopIfTrue="1">
      <formula>GTOmark("g GTO")</formula>
    </cfRule>
  </conditionalFormatting>
  <printOptions gridLines="1"/>
  <pageMargins left="0.22" right="0.24" top="0.54" bottom="0.53" header="0.29" footer="0.2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213"/>
  <sheetViews>
    <sheetView workbookViewId="0" topLeftCell="A1">
      <selection activeCell="A3" sqref="A3"/>
    </sheetView>
  </sheetViews>
  <sheetFormatPr defaultColWidth="11.421875" defaultRowHeight="12.75"/>
  <cols>
    <col min="1" max="1" width="4.7109375" style="0" customWidth="1"/>
    <col min="2" max="4" width="5.421875" style="1" customWidth="1"/>
    <col min="5" max="5" width="8.8515625" style="19" customWidth="1"/>
    <col min="6" max="6" width="23.00390625" style="19" customWidth="1"/>
    <col min="7" max="7" width="36.00390625" style="0" customWidth="1"/>
    <col min="8" max="8" width="27.57421875" style="0" customWidth="1"/>
    <col min="10" max="10" width="8.7109375" style="0" customWidth="1"/>
    <col min="11" max="13" width="6.00390625" style="0" customWidth="1"/>
    <col min="14" max="14" width="3.7109375" style="0" customWidth="1"/>
  </cols>
  <sheetData>
    <row r="1" spans="2:6" ht="12.75">
      <c r="B1" s="34" t="s">
        <v>119</v>
      </c>
      <c r="C1" s="36"/>
      <c r="D1" s="36"/>
      <c r="E1" s="37"/>
      <c r="F1" s="37"/>
    </row>
    <row r="2" spans="2:6" ht="12.75">
      <c r="B2" s="35" t="s">
        <v>77</v>
      </c>
      <c r="C2" s="36"/>
      <c r="D2" s="36"/>
      <c r="E2" s="37"/>
      <c r="F2" s="37"/>
    </row>
    <row r="3" ht="12.75">
      <c r="F3" s="27"/>
    </row>
    <row r="4" spans="2:8" s="3" customFormat="1" ht="13.5" thickBot="1">
      <c r="B4" s="13" t="s">
        <v>46</v>
      </c>
      <c r="C4" s="13" t="s">
        <v>47</v>
      </c>
      <c r="D4" s="13" t="s">
        <v>48</v>
      </c>
      <c r="E4" s="18" t="s">
        <v>72</v>
      </c>
      <c r="F4" s="18" t="s">
        <v>70</v>
      </c>
      <c r="G4" s="14" t="s">
        <v>71</v>
      </c>
      <c r="H4" s="14"/>
    </row>
    <row r="5" spans="2:7" ht="12.75">
      <c r="B5" s="2"/>
      <c r="C5" s="2"/>
      <c r="D5" s="2"/>
      <c r="E5" s="19" t="str">
        <f aca="true" t="shared" si="0" ref="E5:E11">fmt2(B5,C5,D5)</f>
        <v> </v>
      </c>
      <c r="F5" s="24" t="s">
        <v>82</v>
      </c>
      <c r="G5" t="s">
        <v>83</v>
      </c>
    </row>
    <row r="6" spans="2:6" ht="12.75">
      <c r="B6" s="2" t="s">
        <v>9</v>
      </c>
      <c r="E6" s="19" t="str">
        <f t="shared" si="0"/>
        <v>00--</v>
      </c>
      <c r="F6" s="24" t="s">
        <v>9</v>
      </c>
    </row>
    <row r="7" spans="2:6" ht="12.75">
      <c r="B7" s="2" t="s">
        <v>31</v>
      </c>
      <c r="E7" s="19" t="str">
        <f t="shared" si="0"/>
        <v>01--</v>
      </c>
      <c r="F7" s="24" t="s">
        <v>31</v>
      </c>
    </row>
    <row r="8" spans="2:6" ht="12.75">
      <c r="B8" s="2" t="s">
        <v>32</v>
      </c>
      <c r="E8" s="19" t="str">
        <f t="shared" si="0"/>
        <v>02--</v>
      </c>
      <c r="F8" s="24" t="s">
        <v>32</v>
      </c>
    </row>
    <row r="9" spans="2:7" ht="12.75">
      <c r="B9" s="2" t="s">
        <v>33</v>
      </c>
      <c r="E9" s="19" t="str">
        <f t="shared" si="0"/>
        <v>03--</v>
      </c>
      <c r="F9" s="24" t="s">
        <v>33</v>
      </c>
      <c r="G9" s="4"/>
    </row>
    <row r="10" spans="2:6" ht="12.75">
      <c r="B10" s="2" t="s">
        <v>17</v>
      </c>
      <c r="E10" s="19" t="str">
        <f t="shared" si="0"/>
        <v>04--</v>
      </c>
      <c r="F10" s="24" t="s">
        <v>17</v>
      </c>
    </row>
    <row r="11" spans="2:6" ht="12.75">
      <c r="B11" s="2" t="s">
        <v>18</v>
      </c>
      <c r="E11" s="19" t="str">
        <f t="shared" si="0"/>
        <v>05--</v>
      </c>
      <c r="F11" s="24" t="s">
        <v>18</v>
      </c>
    </row>
    <row r="12" spans="2:6" ht="12.75">
      <c r="B12" s="2" t="s">
        <v>19</v>
      </c>
      <c r="E12" s="19" t="str">
        <f>fmt2(B12,C12,D12)</f>
        <v>06--</v>
      </c>
      <c r="F12" s="24" t="s">
        <v>19</v>
      </c>
    </row>
    <row r="13" spans="2:6" ht="12.75">
      <c r="B13" s="2" t="s">
        <v>6</v>
      </c>
      <c r="E13" s="19" t="str">
        <f>fmt2(B13,C13,D13)</f>
        <v>07--</v>
      </c>
      <c r="F13" s="24" t="s">
        <v>6</v>
      </c>
    </row>
    <row r="14" spans="2:6" ht="12.75">
      <c r="B14" s="2" t="s">
        <v>7</v>
      </c>
      <c r="E14" s="19" t="str">
        <f>fmt2(B14,C14,D14)</f>
        <v>08--</v>
      </c>
      <c r="F14" s="24" t="s">
        <v>7</v>
      </c>
    </row>
    <row r="15" spans="2:6" ht="12.75">
      <c r="B15" s="2" t="s">
        <v>8</v>
      </c>
      <c r="E15" s="19" t="str">
        <f>fmt2(B15,C15,D15)</f>
        <v>09--</v>
      </c>
      <c r="F15" s="24" t="s">
        <v>8</v>
      </c>
    </row>
    <row r="16" spans="2:6" ht="12.75">
      <c r="B16" s="2" t="s">
        <v>21</v>
      </c>
      <c r="E16" s="19" t="str">
        <f>fmt2(B16,C16,D16)</f>
        <v>10--</v>
      </c>
      <c r="F16" s="24" t="s">
        <v>10</v>
      </c>
    </row>
    <row r="17" spans="2:7" ht="12.75">
      <c r="B17" s="2" t="s">
        <v>0</v>
      </c>
      <c r="E17" s="19" t="str">
        <f>fmt2(B17,C17,D17)</f>
        <v>11--</v>
      </c>
      <c r="F17" s="25" t="s">
        <v>123</v>
      </c>
      <c r="G17" t="s">
        <v>124</v>
      </c>
    </row>
    <row r="18" spans="2:7" ht="12.75">
      <c r="B18" s="2" t="s">
        <v>1</v>
      </c>
      <c r="E18" s="19" t="str">
        <f>fmt2(B18,C18,D18)</f>
        <v>12--</v>
      </c>
      <c r="F18" s="25" t="s">
        <v>125</v>
      </c>
      <c r="G18" t="s">
        <v>126</v>
      </c>
    </row>
    <row r="19" spans="2:7" ht="12.75">
      <c r="B19" s="1" t="s">
        <v>2</v>
      </c>
      <c r="E19" s="19" t="str">
        <f>fmt2(B19,C19,D19)</f>
        <v>13--</v>
      </c>
      <c r="F19" s="25" t="s">
        <v>128</v>
      </c>
      <c r="G19" t="s">
        <v>127</v>
      </c>
    </row>
    <row r="20" spans="2:7" ht="12.75">
      <c r="B20" s="2" t="s">
        <v>3</v>
      </c>
      <c r="E20" s="19" t="str">
        <f>fmt2(B20,C20,D20)</f>
        <v>14--</v>
      </c>
      <c r="F20" s="25" t="s">
        <v>129</v>
      </c>
      <c r="G20" t="s">
        <v>130</v>
      </c>
    </row>
    <row r="21" spans="2:7" ht="12.75">
      <c r="B21" s="2" t="s">
        <v>4</v>
      </c>
      <c r="E21" s="19" t="str">
        <f>fmt2(B21,C21,D21)</f>
        <v>15--</v>
      </c>
      <c r="F21" s="25" t="s">
        <v>131</v>
      </c>
      <c r="G21" t="s">
        <v>132</v>
      </c>
    </row>
    <row r="22" spans="2:7" ht="12.75">
      <c r="B22" s="2" t="s">
        <v>5</v>
      </c>
      <c r="E22" s="19" t="str">
        <f>fmt2(B22,C22,D22)</f>
        <v>16--</v>
      </c>
      <c r="F22" s="25" t="s">
        <v>134</v>
      </c>
      <c r="G22" t="s">
        <v>135</v>
      </c>
    </row>
    <row r="23" spans="2:6" ht="12.75">
      <c r="B23" s="2" t="s">
        <v>20</v>
      </c>
      <c r="E23" s="19" t="str">
        <f>fmt2(B23,C23,D23)</f>
        <v>20--</v>
      </c>
      <c r="F23" s="25" t="s">
        <v>22</v>
      </c>
    </row>
    <row r="24" spans="2:6" ht="12.75">
      <c r="B24" s="2" t="s">
        <v>11</v>
      </c>
      <c r="C24" s="2"/>
      <c r="E24" s="19" t="str">
        <f>fmt2(B24,C24,D24)</f>
        <v>21--</v>
      </c>
      <c r="F24" s="25" t="s">
        <v>402</v>
      </c>
    </row>
    <row r="25" spans="2:6" ht="12.75">
      <c r="B25" s="2" t="s">
        <v>12</v>
      </c>
      <c r="C25" s="2"/>
      <c r="E25" s="19" t="str">
        <f>fmt2(B25,C25,D25)</f>
        <v>22--</v>
      </c>
      <c r="F25" s="25" t="s">
        <v>403</v>
      </c>
    </row>
    <row r="26" spans="2:6" ht="12.75">
      <c r="B26" s="2" t="s">
        <v>13</v>
      </c>
      <c r="C26" s="2"/>
      <c r="E26" s="19" t="str">
        <f>fmt2(B26,C26,D26)</f>
        <v>23--</v>
      </c>
      <c r="F26" s="25" t="s">
        <v>404</v>
      </c>
    </row>
    <row r="27" spans="2:6" ht="12.75">
      <c r="B27" s="2" t="s">
        <v>14</v>
      </c>
      <c r="C27" s="2"/>
      <c r="E27" s="19" t="str">
        <f>fmt2(B27,C27,D27)</f>
        <v>24--</v>
      </c>
      <c r="F27" s="25" t="s">
        <v>405</v>
      </c>
    </row>
    <row r="28" spans="2:6" ht="12.75">
      <c r="B28" s="2" t="s">
        <v>15</v>
      </c>
      <c r="C28" s="2"/>
      <c r="E28" s="19" t="str">
        <f>fmt2(B28,C28,D28)</f>
        <v>25--</v>
      </c>
      <c r="F28" s="25" t="s">
        <v>406</v>
      </c>
    </row>
    <row r="29" spans="2:7" ht="12.75">
      <c r="B29" s="2" t="s">
        <v>16</v>
      </c>
      <c r="E29" s="19" t="str">
        <f>fmt2(B29,C29,D29)</f>
        <v>26--</v>
      </c>
      <c r="F29" s="25" t="s">
        <v>176</v>
      </c>
      <c r="G29" t="s">
        <v>177</v>
      </c>
    </row>
    <row r="30" spans="2:6" ht="12.75">
      <c r="B30" s="2" t="s">
        <v>16</v>
      </c>
      <c r="C30" s="2"/>
      <c r="E30" s="19" t="str">
        <f>fmt2(B30,C30,D30)</f>
        <v>26--</v>
      </c>
      <c r="F30" s="25" t="s">
        <v>86</v>
      </c>
    </row>
    <row r="31" spans="2:6" ht="12.75">
      <c r="B31" s="2" t="s">
        <v>34</v>
      </c>
      <c r="E31" s="19" t="str">
        <f>fmt2(B31,C31,D31)</f>
        <v>30--</v>
      </c>
      <c r="F31" s="24" t="s">
        <v>35</v>
      </c>
    </row>
    <row r="32" spans="2:7" ht="12.75">
      <c r="B32" s="2" t="s">
        <v>23</v>
      </c>
      <c r="C32" s="2"/>
      <c r="E32" s="19" t="str">
        <f>fmt2(B32,C32,D32)</f>
        <v>31--</v>
      </c>
      <c r="F32" s="25" t="s">
        <v>29</v>
      </c>
      <c r="G32" t="s">
        <v>407</v>
      </c>
    </row>
    <row r="33" spans="2:7" ht="12.75">
      <c r="B33" s="2" t="s">
        <v>25</v>
      </c>
      <c r="C33" s="2"/>
      <c r="E33" s="19" t="str">
        <f>fmt2(B33,C33,D33)</f>
        <v>33--</v>
      </c>
      <c r="F33" s="25" t="s">
        <v>408</v>
      </c>
      <c r="G33" t="s">
        <v>409</v>
      </c>
    </row>
    <row r="34" spans="2:7" ht="12.75">
      <c r="B34" s="2" t="s">
        <v>26</v>
      </c>
      <c r="C34" s="2"/>
      <c r="E34" s="19" t="str">
        <f aca="true" t="shared" si="1" ref="E34:E76">fmt2(B34,C34,D34)</f>
        <v>34--</v>
      </c>
      <c r="F34" s="25" t="s">
        <v>30</v>
      </c>
      <c r="G34" t="s">
        <v>410</v>
      </c>
    </row>
    <row r="35" spans="2:7" ht="12.75">
      <c r="B35" s="2" t="s">
        <v>27</v>
      </c>
      <c r="C35" s="2"/>
      <c r="E35" s="19" t="str">
        <f t="shared" si="1"/>
        <v>35--</v>
      </c>
      <c r="F35" s="25" t="s">
        <v>411</v>
      </c>
      <c r="G35" t="s">
        <v>412</v>
      </c>
    </row>
    <row r="36" spans="2:6" ht="12.75">
      <c r="B36" s="2" t="s">
        <v>28</v>
      </c>
      <c r="E36" s="19" t="str">
        <f t="shared" si="1"/>
        <v>36--</v>
      </c>
      <c r="F36" s="25" t="s">
        <v>133</v>
      </c>
    </row>
    <row r="37" spans="2:6" ht="12.75">
      <c r="B37" s="2" t="s">
        <v>43</v>
      </c>
      <c r="E37" s="19" t="str">
        <f t="shared" si="1"/>
        <v>40--</v>
      </c>
      <c r="F37" s="24" t="s">
        <v>44</v>
      </c>
    </row>
    <row r="38" spans="2:7" ht="12.75">
      <c r="B38" s="2" t="s">
        <v>36</v>
      </c>
      <c r="C38" s="2" t="s">
        <v>41</v>
      </c>
      <c r="E38" s="19" t="str">
        <f t="shared" si="1"/>
        <v>42-.-</v>
      </c>
      <c r="F38" s="25" t="s">
        <v>142</v>
      </c>
      <c r="G38" t="s">
        <v>143</v>
      </c>
    </row>
    <row r="39" spans="2:7" ht="12.75">
      <c r="B39" s="2" t="s">
        <v>36</v>
      </c>
      <c r="C39" s="2" t="s">
        <v>9</v>
      </c>
      <c r="E39" s="19" t="str">
        <f t="shared" si="1"/>
        <v>42-00-</v>
      </c>
      <c r="F39" s="25" t="s">
        <v>146</v>
      </c>
      <c r="G39" t="s">
        <v>147</v>
      </c>
    </row>
    <row r="40" spans="2:7" ht="12.75">
      <c r="B40" s="2" t="s">
        <v>36</v>
      </c>
      <c r="C40" s="2" t="s">
        <v>31</v>
      </c>
      <c r="E40" s="19" t="str">
        <f t="shared" si="1"/>
        <v>42-01-</v>
      </c>
      <c r="F40" s="25" t="s">
        <v>144</v>
      </c>
      <c r="G40" t="s">
        <v>148</v>
      </c>
    </row>
    <row r="41" spans="2:7" ht="12.75">
      <c r="B41" s="2" t="s">
        <v>36</v>
      </c>
      <c r="C41" s="2" t="s">
        <v>32</v>
      </c>
      <c r="E41" s="19" t="str">
        <f>fmt2(B41,C41,D41)</f>
        <v>42-02-</v>
      </c>
      <c r="F41" s="25" t="s">
        <v>145</v>
      </c>
      <c r="G41" t="s">
        <v>149</v>
      </c>
    </row>
    <row r="42" spans="2:7" ht="12.75">
      <c r="B42" s="2" t="s">
        <v>36</v>
      </c>
      <c r="C42" s="2" t="s">
        <v>33</v>
      </c>
      <c r="E42" s="19" t="str">
        <f t="shared" si="1"/>
        <v>42-03-</v>
      </c>
      <c r="F42" s="25" t="s">
        <v>157</v>
      </c>
      <c r="G42" t="s">
        <v>150</v>
      </c>
    </row>
    <row r="43" spans="2:7" ht="12.75">
      <c r="B43" s="2" t="s">
        <v>36</v>
      </c>
      <c r="C43" s="2" t="s">
        <v>17</v>
      </c>
      <c r="E43" s="19" t="str">
        <f t="shared" si="1"/>
        <v>42-04-</v>
      </c>
      <c r="F43" s="25" t="s">
        <v>158</v>
      </c>
      <c r="G43" t="s">
        <v>151</v>
      </c>
    </row>
    <row r="44" spans="2:7" ht="12.75">
      <c r="B44" s="2" t="s">
        <v>36</v>
      </c>
      <c r="C44" s="2" t="s">
        <v>18</v>
      </c>
      <c r="E44" s="19" t="str">
        <f t="shared" si="1"/>
        <v>42-05-</v>
      </c>
      <c r="F44" s="25" t="s">
        <v>159</v>
      </c>
      <c r="G44" t="s">
        <v>152</v>
      </c>
    </row>
    <row r="45" spans="2:7" ht="12.75">
      <c r="B45" s="2" t="s">
        <v>36</v>
      </c>
      <c r="C45" s="2" t="s">
        <v>19</v>
      </c>
      <c r="E45" s="19" t="str">
        <f t="shared" si="1"/>
        <v>42-06-</v>
      </c>
      <c r="F45" s="25" t="s">
        <v>160</v>
      </c>
      <c r="G45" t="s">
        <v>153</v>
      </c>
    </row>
    <row r="46" spans="2:7" ht="12.75">
      <c r="B46" s="2" t="s">
        <v>36</v>
      </c>
      <c r="C46" s="2" t="s">
        <v>6</v>
      </c>
      <c r="E46" s="19" t="str">
        <f t="shared" si="1"/>
        <v>42-07-</v>
      </c>
      <c r="F46" s="25" t="s">
        <v>161</v>
      </c>
      <c r="G46" t="s">
        <v>154</v>
      </c>
    </row>
    <row r="47" spans="2:7" ht="12.75">
      <c r="B47" s="2" t="s">
        <v>36</v>
      </c>
      <c r="C47" s="2" t="s">
        <v>7</v>
      </c>
      <c r="E47" s="19" t="str">
        <f t="shared" si="1"/>
        <v>42-08-</v>
      </c>
      <c r="F47" s="25" t="s">
        <v>162</v>
      </c>
      <c r="G47" t="s">
        <v>155</v>
      </c>
    </row>
    <row r="48" spans="2:7" ht="12.75">
      <c r="B48" s="2" t="s">
        <v>36</v>
      </c>
      <c r="C48" s="2" t="s">
        <v>8</v>
      </c>
      <c r="E48" s="19" t="str">
        <f t="shared" si="1"/>
        <v>42-09-</v>
      </c>
      <c r="F48" s="25" t="s">
        <v>163</v>
      </c>
      <c r="G48" t="s">
        <v>156</v>
      </c>
    </row>
    <row r="49" spans="2:6" ht="12.75">
      <c r="B49" s="2" t="s">
        <v>36</v>
      </c>
      <c r="C49" s="2" t="s">
        <v>0</v>
      </c>
      <c r="E49" s="19" t="str">
        <f t="shared" si="1"/>
        <v>42-11-</v>
      </c>
      <c r="F49" s="25" t="s">
        <v>136</v>
      </c>
    </row>
    <row r="50" spans="2:6" ht="12.75">
      <c r="B50" s="2" t="s">
        <v>36</v>
      </c>
      <c r="C50" s="2" t="s">
        <v>1</v>
      </c>
      <c r="E50" s="19" t="str">
        <f t="shared" si="1"/>
        <v>42-12-</v>
      </c>
      <c r="F50" s="25" t="s">
        <v>137</v>
      </c>
    </row>
    <row r="51" spans="2:7" ht="12.75">
      <c r="B51" s="2" t="s">
        <v>36</v>
      </c>
      <c r="C51" s="1" t="s">
        <v>2</v>
      </c>
      <c r="E51" s="19" t="str">
        <f t="shared" si="1"/>
        <v>42-13-</v>
      </c>
      <c r="F51" s="25" t="s">
        <v>138</v>
      </c>
      <c r="G51" t="s">
        <v>139</v>
      </c>
    </row>
    <row r="52" spans="2:7" ht="12.75">
      <c r="B52" s="2" t="s">
        <v>36</v>
      </c>
      <c r="C52" s="2" t="s">
        <v>3</v>
      </c>
      <c r="E52" s="19" t="str">
        <f t="shared" si="1"/>
        <v>42-14-</v>
      </c>
      <c r="F52" s="25" t="s">
        <v>140</v>
      </c>
      <c r="G52" t="s">
        <v>141</v>
      </c>
    </row>
    <row r="53" spans="2:7" ht="12.75">
      <c r="B53" s="2" t="s">
        <v>36</v>
      </c>
      <c r="C53" s="2" t="s">
        <v>4</v>
      </c>
      <c r="E53" s="19" t="str">
        <f>fmt2(B53,C53,D53)</f>
        <v>42-15-</v>
      </c>
      <c r="F53" s="25" t="s">
        <v>164</v>
      </c>
      <c r="G53" t="s">
        <v>165</v>
      </c>
    </row>
    <row r="54" spans="2:6" ht="12.75">
      <c r="B54" s="2" t="s">
        <v>36</v>
      </c>
      <c r="C54" s="2" t="s">
        <v>11</v>
      </c>
      <c r="E54" s="19" t="str">
        <f>fmt2(B54,C54,D54)</f>
        <v>42-21-</v>
      </c>
      <c r="F54" s="25" t="s">
        <v>169</v>
      </c>
    </row>
    <row r="55" spans="2:7" ht="12.75">
      <c r="B55" s="2" t="s">
        <v>36</v>
      </c>
      <c r="C55" s="2" t="s">
        <v>12</v>
      </c>
      <c r="E55" s="19" t="str">
        <f t="shared" si="1"/>
        <v>42-22-</v>
      </c>
      <c r="F55" s="25" t="s">
        <v>168</v>
      </c>
      <c r="G55" t="s">
        <v>166</v>
      </c>
    </row>
    <row r="56" spans="2:8" ht="12.75">
      <c r="B56" s="2" t="s">
        <v>36</v>
      </c>
      <c r="C56" s="2" t="s">
        <v>13</v>
      </c>
      <c r="E56" s="19" t="str">
        <f t="shared" si="1"/>
        <v>42-23-</v>
      </c>
      <c r="F56" s="25" t="s">
        <v>167</v>
      </c>
      <c r="G56" t="s">
        <v>171</v>
      </c>
      <c r="H56" t="s">
        <v>170</v>
      </c>
    </row>
    <row r="57" spans="2:8" ht="12.75">
      <c r="B57" s="2" t="s">
        <v>36</v>
      </c>
      <c r="C57" s="2" t="s">
        <v>14</v>
      </c>
      <c r="E57" s="19" t="str">
        <f t="shared" si="1"/>
        <v>42-24-</v>
      </c>
      <c r="F57" s="25" t="s">
        <v>172</v>
      </c>
      <c r="G57" t="s">
        <v>173</v>
      </c>
      <c r="H57" t="s">
        <v>170</v>
      </c>
    </row>
    <row r="58" spans="2:7" ht="12.75">
      <c r="B58" s="2" t="s">
        <v>36</v>
      </c>
      <c r="C58" s="2" t="s">
        <v>15</v>
      </c>
      <c r="E58" s="19" t="str">
        <f t="shared" si="1"/>
        <v>42-25-</v>
      </c>
      <c r="F58" s="25" t="s">
        <v>174</v>
      </c>
      <c r="G58" t="s">
        <v>175</v>
      </c>
    </row>
    <row r="59" spans="2:8" ht="12.75">
      <c r="B59" s="2" t="s">
        <v>36</v>
      </c>
      <c r="C59" s="2" t="s">
        <v>24</v>
      </c>
      <c r="E59" s="19" t="str">
        <f t="shared" si="1"/>
        <v>42-32-</v>
      </c>
      <c r="F59" s="25" t="s">
        <v>178</v>
      </c>
      <c r="H59" t="s">
        <v>179</v>
      </c>
    </row>
    <row r="60" spans="2:7" ht="12.75">
      <c r="B60" s="2" t="s">
        <v>36</v>
      </c>
      <c r="C60" s="2" t="s">
        <v>25</v>
      </c>
      <c r="E60" s="19" t="str">
        <f t="shared" si="1"/>
        <v>42-33-</v>
      </c>
      <c r="F60" s="25" t="s">
        <v>180</v>
      </c>
      <c r="G60" t="s">
        <v>181</v>
      </c>
    </row>
    <row r="61" spans="2:7" ht="12.75">
      <c r="B61" s="2" t="s">
        <v>36</v>
      </c>
      <c r="C61" s="2" t="s">
        <v>26</v>
      </c>
      <c r="E61" s="19" t="str">
        <f t="shared" si="1"/>
        <v>42-34-</v>
      </c>
      <c r="F61" s="25" t="s">
        <v>182</v>
      </c>
      <c r="G61" t="s">
        <v>183</v>
      </c>
    </row>
    <row r="62" spans="2:7" ht="12.75">
      <c r="B62" s="2" t="s">
        <v>36</v>
      </c>
      <c r="C62" s="2" t="s">
        <v>27</v>
      </c>
      <c r="E62" s="19" t="str">
        <f t="shared" si="1"/>
        <v>42-35-</v>
      </c>
      <c r="F62" s="25" t="s">
        <v>184</v>
      </c>
      <c r="G62" t="s">
        <v>185</v>
      </c>
    </row>
    <row r="63" spans="2:8" ht="12.75">
      <c r="B63" s="2" t="s">
        <v>37</v>
      </c>
      <c r="C63" s="2" t="s">
        <v>41</v>
      </c>
      <c r="E63" s="19" t="str">
        <f t="shared" si="1"/>
        <v>43-.-</v>
      </c>
      <c r="F63" s="25" t="s">
        <v>230</v>
      </c>
      <c r="G63" t="s">
        <v>231</v>
      </c>
      <c r="H63" t="s">
        <v>225</v>
      </c>
    </row>
    <row r="64" spans="2:8" ht="12.75">
      <c r="B64" s="2" t="s">
        <v>37</v>
      </c>
      <c r="C64" s="2" t="s">
        <v>9</v>
      </c>
      <c r="E64" s="19" t="str">
        <f t="shared" si="1"/>
        <v>43-00-</v>
      </c>
      <c r="F64" s="25" t="s">
        <v>228</v>
      </c>
      <c r="G64" t="s">
        <v>229</v>
      </c>
      <c r="H64" t="s">
        <v>225</v>
      </c>
    </row>
    <row r="65" spans="2:8" ht="12.75">
      <c r="B65" s="2" t="s">
        <v>37</v>
      </c>
      <c r="C65" s="2" t="s">
        <v>31</v>
      </c>
      <c r="E65" s="19" t="str">
        <f t="shared" si="1"/>
        <v>43-01-</v>
      </c>
      <c r="F65" s="25" t="s">
        <v>221</v>
      </c>
      <c r="G65" t="s">
        <v>223</v>
      </c>
      <c r="H65" t="s">
        <v>225</v>
      </c>
    </row>
    <row r="66" spans="2:8" ht="12.75">
      <c r="B66" s="2" t="s">
        <v>37</v>
      </c>
      <c r="C66" s="2" t="s">
        <v>32</v>
      </c>
      <c r="E66" s="19" t="str">
        <f t="shared" si="1"/>
        <v>43-02-</v>
      </c>
      <c r="F66" s="25" t="s">
        <v>222</v>
      </c>
      <c r="G66" t="s">
        <v>224</v>
      </c>
      <c r="H66" t="s">
        <v>225</v>
      </c>
    </row>
    <row r="67" spans="2:7" ht="12.75">
      <c r="B67" s="2" t="s">
        <v>37</v>
      </c>
      <c r="C67" s="2" t="s">
        <v>33</v>
      </c>
      <c r="E67" s="19" t="str">
        <f t="shared" si="1"/>
        <v>43-03-</v>
      </c>
      <c r="F67" s="25" t="s">
        <v>226</v>
      </c>
      <c r="G67" t="s">
        <v>227</v>
      </c>
    </row>
    <row r="68" spans="2:7" ht="12.75">
      <c r="B68" s="2" t="s">
        <v>37</v>
      </c>
      <c r="C68" s="2" t="s">
        <v>19</v>
      </c>
      <c r="E68" s="19" t="str">
        <f t="shared" si="1"/>
        <v>43-06-</v>
      </c>
      <c r="F68" s="25" t="s">
        <v>213</v>
      </c>
      <c r="G68" t="s">
        <v>212</v>
      </c>
    </row>
    <row r="69" spans="2:8" ht="12.75">
      <c r="B69" s="2" t="s">
        <v>37</v>
      </c>
      <c r="C69" s="2" t="s">
        <v>6</v>
      </c>
      <c r="E69" s="19" t="str">
        <f t="shared" si="1"/>
        <v>43-07-</v>
      </c>
      <c r="F69" s="25" t="s">
        <v>195</v>
      </c>
      <c r="G69" t="s">
        <v>198</v>
      </c>
      <c r="H69" t="s">
        <v>199</v>
      </c>
    </row>
    <row r="70" spans="2:8" ht="12.75">
      <c r="B70" s="2" t="s">
        <v>37</v>
      </c>
      <c r="C70" s="2" t="s">
        <v>7</v>
      </c>
      <c r="E70" s="19" t="str">
        <f t="shared" si="1"/>
        <v>43-08-</v>
      </c>
      <c r="F70" s="25" t="s">
        <v>196</v>
      </c>
      <c r="G70" t="s">
        <v>78</v>
      </c>
      <c r="H70" t="s">
        <v>200</v>
      </c>
    </row>
    <row r="71" spans="2:8" ht="12.75">
      <c r="B71" s="2" t="s">
        <v>37</v>
      </c>
      <c r="C71" s="2" t="s">
        <v>8</v>
      </c>
      <c r="E71" s="19" t="str">
        <f t="shared" si="1"/>
        <v>43-09-</v>
      </c>
      <c r="F71" s="25" t="s">
        <v>197</v>
      </c>
      <c r="H71" t="s">
        <v>201</v>
      </c>
    </row>
    <row r="72" spans="2:6" ht="12.75">
      <c r="B72" s="2" t="s">
        <v>37</v>
      </c>
      <c r="C72" s="2" t="s">
        <v>0</v>
      </c>
      <c r="E72" s="19" t="str">
        <f>fmt2(B72,C72,D72)</f>
        <v>43-11-</v>
      </c>
      <c r="F72" s="25" t="s">
        <v>186</v>
      </c>
    </row>
    <row r="73" spans="2:6" ht="12.75">
      <c r="B73" s="2" t="s">
        <v>37</v>
      </c>
      <c r="C73" s="2" t="s">
        <v>1</v>
      </c>
      <c r="E73" s="19" t="str">
        <f t="shared" si="1"/>
        <v>43-12-</v>
      </c>
      <c r="F73" s="25" t="s">
        <v>187</v>
      </c>
    </row>
    <row r="74" spans="2:7" ht="12.75">
      <c r="B74" s="2" t="s">
        <v>37</v>
      </c>
      <c r="C74" s="2" t="s">
        <v>2</v>
      </c>
      <c r="E74" s="19" t="str">
        <f t="shared" si="1"/>
        <v>43-13-</v>
      </c>
      <c r="F74" s="25" t="s">
        <v>188</v>
      </c>
      <c r="G74" t="s">
        <v>189</v>
      </c>
    </row>
    <row r="75" spans="2:7" ht="12.75">
      <c r="B75" s="2" t="s">
        <v>37</v>
      </c>
      <c r="C75" s="2" t="s">
        <v>3</v>
      </c>
      <c r="E75" s="19" t="str">
        <f t="shared" si="1"/>
        <v>43-14-</v>
      </c>
      <c r="F75" s="25" t="s">
        <v>190</v>
      </c>
      <c r="G75" t="s">
        <v>191</v>
      </c>
    </row>
    <row r="76" spans="2:7" ht="12.75">
      <c r="B76" s="2" t="s">
        <v>37</v>
      </c>
      <c r="C76" s="2" t="s">
        <v>4</v>
      </c>
      <c r="E76" s="19" t="str">
        <f t="shared" si="1"/>
        <v>43-15-</v>
      </c>
      <c r="F76" s="25" t="s">
        <v>192</v>
      </c>
      <c r="G76" t="s">
        <v>193</v>
      </c>
    </row>
    <row r="77" spans="2:6" ht="12.75">
      <c r="B77" s="2" t="s">
        <v>37</v>
      </c>
      <c r="C77" s="2" t="s">
        <v>5</v>
      </c>
      <c r="E77" s="19" t="str">
        <f>fmt2(B77,C77,D77)</f>
        <v>43-16-</v>
      </c>
      <c r="F77" s="25" t="s">
        <v>194</v>
      </c>
    </row>
    <row r="78" spans="2:7" ht="12.75">
      <c r="B78" s="2" t="s">
        <v>37</v>
      </c>
      <c r="C78" s="2" t="s">
        <v>11</v>
      </c>
      <c r="E78" s="19" t="str">
        <f>fmt2(B78,C78,D78)</f>
        <v>43-21-</v>
      </c>
      <c r="F78" s="25" t="s">
        <v>202</v>
      </c>
      <c r="G78" t="s">
        <v>203</v>
      </c>
    </row>
    <row r="79" spans="2:6" ht="12.75">
      <c r="B79" s="2" t="s">
        <v>37</v>
      </c>
      <c r="C79" s="2" t="s">
        <v>12</v>
      </c>
      <c r="E79" s="19" t="str">
        <f>fmt2(B79,C79,D79)</f>
        <v>43-22-</v>
      </c>
      <c r="F79" s="25" t="s">
        <v>204</v>
      </c>
    </row>
    <row r="80" spans="2:7" ht="12.75">
      <c r="B80" s="2" t="s">
        <v>37</v>
      </c>
      <c r="C80" s="2" t="s">
        <v>13</v>
      </c>
      <c r="E80" s="19" t="str">
        <f>fmt2(B80,C80,D80)</f>
        <v>43-23-</v>
      </c>
      <c r="F80" s="25" t="s">
        <v>205</v>
      </c>
      <c r="G80" t="s">
        <v>210</v>
      </c>
    </row>
    <row r="81" spans="2:7" ht="12.75">
      <c r="B81" s="2" t="s">
        <v>37</v>
      </c>
      <c r="C81" s="2" t="s">
        <v>14</v>
      </c>
      <c r="E81" s="19" t="str">
        <f>fmt2(B81,C81,D81)</f>
        <v>43-24-</v>
      </c>
      <c r="F81" s="25" t="s">
        <v>206</v>
      </c>
      <c r="G81" t="s">
        <v>208</v>
      </c>
    </row>
    <row r="82" spans="2:7" ht="12.75">
      <c r="B82" s="2" t="s">
        <v>37</v>
      </c>
      <c r="C82" s="2" t="s">
        <v>15</v>
      </c>
      <c r="E82" s="19" t="str">
        <f>fmt2(B82,C82,D82)</f>
        <v>43-25-</v>
      </c>
      <c r="F82" s="25" t="s">
        <v>207</v>
      </c>
      <c r="G82" t="s">
        <v>209</v>
      </c>
    </row>
    <row r="83" spans="2:6" ht="12.75">
      <c r="B83" s="2" t="s">
        <v>37</v>
      </c>
      <c r="C83" s="2" t="s">
        <v>16</v>
      </c>
      <c r="E83" s="19" t="str">
        <f>fmt2(B83,C83,D83)</f>
        <v>43-26-</v>
      </c>
      <c r="F83" s="25" t="s">
        <v>211</v>
      </c>
    </row>
    <row r="84" spans="2:7" ht="12.75">
      <c r="B84" s="2" t="s">
        <v>37</v>
      </c>
      <c r="C84" s="2" t="s">
        <v>23</v>
      </c>
      <c r="E84" s="19" t="str">
        <f>fmt2(B84,C84,D84)</f>
        <v>43-31-</v>
      </c>
      <c r="F84" s="25" t="s">
        <v>87</v>
      </c>
      <c r="G84" t="s">
        <v>217</v>
      </c>
    </row>
    <row r="85" spans="2:7" ht="12.75">
      <c r="B85" s="2" t="s">
        <v>37</v>
      </c>
      <c r="C85" s="2" t="s">
        <v>25</v>
      </c>
      <c r="E85" s="19" t="str">
        <f>fmt2(B85,C85,D85)</f>
        <v>43-33-</v>
      </c>
      <c r="F85" s="25" t="s">
        <v>218</v>
      </c>
      <c r="G85" t="s">
        <v>219</v>
      </c>
    </row>
    <row r="86" spans="2:7" ht="12.75">
      <c r="B86" s="2" t="s">
        <v>37</v>
      </c>
      <c r="C86" s="2" t="s">
        <v>25</v>
      </c>
      <c r="D86" s="2" t="s">
        <v>120</v>
      </c>
      <c r="E86" s="19" t="str">
        <f>fmt2(B86,C86,D86)</f>
        <v>43-33-00</v>
      </c>
      <c r="F86" s="25" t="s">
        <v>121</v>
      </c>
      <c r="G86" t="s">
        <v>234</v>
      </c>
    </row>
    <row r="87" spans="2:7" ht="12.75">
      <c r="B87" s="2" t="s">
        <v>37</v>
      </c>
      <c r="C87" s="2" t="s">
        <v>25</v>
      </c>
      <c r="D87" s="1" t="s">
        <v>120</v>
      </c>
      <c r="E87" s="19" t="str">
        <f>fmt2(B87,C87,D87)</f>
        <v>43-33-00</v>
      </c>
      <c r="F87" s="25" t="s">
        <v>121</v>
      </c>
      <c r="G87" s="39" t="s">
        <v>122</v>
      </c>
    </row>
    <row r="88" spans="2:6" ht="12.75">
      <c r="B88" s="2" t="s">
        <v>37</v>
      </c>
      <c r="C88" s="2" t="s">
        <v>25</v>
      </c>
      <c r="D88" s="2" t="s">
        <v>235</v>
      </c>
      <c r="E88" s="19" t="str">
        <f>fmt2(B88,C88,D88)</f>
        <v>43-33-01</v>
      </c>
      <c r="F88" s="25" t="s">
        <v>303</v>
      </c>
    </row>
    <row r="89" spans="2:6" ht="12.75">
      <c r="B89" s="2" t="s">
        <v>37</v>
      </c>
      <c r="C89" s="2" t="s">
        <v>25</v>
      </c>
      <c r="D89" s="2" t="s">
        <v>236</v>
      </c>
      <c r="E89" s="19" t="str">
        <f>fmt2(B89,C89,D89)</f>
        <v>43-33-02</v>
      </c>
      <c r="F89" s="25" t="s">
        <v>304</v>
      </c>
    </row>
    <row r="90" spans="2:6" ht="12.75">
      <c r="B90" s="2" t="s">
        <v>37</v>
      </c>
      <c r="C90" s="2" t="s">
        <v>25</v>
      </c>
      <c r="D90" s="2" t="s">
        <v>237</v>
      </c>
      <c r="E90" s="19" t="str">
        <f>fmt2(B90,C90,D90)</f>
        <v>43-33-03</v>
      </c>
      <c r="F90" s="25" t="s">
        <v>305</v>
      </c>
    </row>
    <row r="91" spans="2:6" ht="12.75">
      <c r="B91" s="2" t="s">
        <v>37</v>
      </c>
      <c r="C91" s="2" t="s">
        <v>25</v>
      </c>
      <c r="D91" s="2" t="s">
        <v>238</v>
      </c>
      <c r="E91" s="19" t="str">
        <f aca="true" t="shared" si="2" ref="E91:E179">fmt2(B91,C91,D91)</f>
        <v>43-33-04</v>
      </c>
      <c r="F91" s="25" t="s">
        <v>306</v>
      </c>
    </row>
    <row r="92" spans="2:6" ht="12.75">
      <c r="B92" s="2" t="s">
        <v>37</v>
      </c>
      <c r="C92" s="2" t="s">
        <v>25</v>
      </c>
      <c r="D92" s="2" t="s">
        <v>239</v>
      </c>
      <c r="E92" s="19" t="str">
        <f aca="true" t="shared" si="3" ref="E92:E102">fmt2(B92,C92,D92)</f>
        <v>43-33-05</v>
      </c>
      <c r="F92" s="25" t="s">
        <v>307</v>
      </c>
    </row>
    <row r="93" spans="2:6" ht="12.75">
      <c r="B93" s="2" t="s">
        <v>37</v>
      </c>
      <c r="C93" s="2" t="s">
        <v>25</v>
      </c>
      <c r="D93" s="2" t="s">
        <v>240</v>
      </c>
      <c r="E93" s="19" t="str">
        <f t="shared" si="3"/>
        <v>43-33-06</v>
      </c>
      <c r="F93" s="25" t="s">
        <v>308</v>
      </c>
    </row>
    <row r="94" spans="2:6" ht="12.75">
      <c r="B94" s="2" t="s">
        <v>37</v>
      </c>
      <c r="C94" s="2" t="s">
        <v>25</v>
      </c>
      <c r="D94" s="2" t="s">
        <v>241</v>
      </c>
      <c r="E94" s="19" t="str">
        <f t="shared" si="3"/>
        <v>43-33-07</v>
      </c>
      <c r="F94" s="25" t="s">
        <v>309</v>
      </c>
    </row>
    <row r="95" spans="2:6" ht="12.75">
      <c r="B95" s="2" t="s">
        <v>37</v>
      </c>
      <c r="C95" s="2" t="s">
        <v>25</v>
      </c>
      <c r="D95" s="2" t="s">
        <v>242</v>
      </c>
      <c r="E95" s="19" t="str">
        <f t="shared" si="3"/>
        <v>43-33-08</v>
      </c>
      <c r="F95" s="25" t="s">
        <v>310</v>
      </c>
    </row>
    <row r="96" spans="2:6" ht="12.75">
      <c r="B96" s="2" t="s">
        <v>37</v>
      </c>
      <c r="C96" s="2" t="s">
        <v>25</v>
      </c>
      <c r="D96" s="2" t="s">
        <v>243</v>
      </c>
      <c r="E96" s="19" t="str">
        <f t="shared" si="3"/>
        <v>43-33-09</v>
      </c>
      <c r="F96" s="25" t="s">
        <v>311</v>
      </c>
    </row>
    <row r="97" spans="2:6" ht="12.75">
      <c r="B97" s="2" t="s">
        <v>37</v>
      </c>
      <c r="C97" s="2" t="s">
        <v>25</v>
      </c>
      <c r="D97" s="2" t="s">
        <v>21</v>
      </c>
      <c r="E97" s="19" t="str">
        <f t="shared" si="3"/>
        <v>43-33-10</v>
      </c>
      <c r="F97" s="25" t="s">
        <v>312</v>
      </c>
    </row>
    <row r="98" spans="2:6" ht="12.75">
      <c r="B98" s="2" t="s">
        <v>37</v>
      </c>
      <c r="C98" s="2" t="s">
        <v>25</v>
      </c>
      <c r="D98" s="2" t="s">
        <v>0</v>
      </c>
      <c r="E98" s="19" t="str">
        <f t="shared" si="3"/>
        <v>43-33-11</v>
      </c>
      <c r="F98" s="25" t="s">
        <v>313</v>
      </c>
    </row>
    <row r="99" spans="2:6" ht="12.75">
      <c r="B99" s="2" t="s">
        <v>37</v>
      </c>
      <c r="C99" s="2" t="s">
        <v>25</v>
      </c>
      <c r="D99" s="2" t="s">
        <v>1</v>
      </c>
      <c r="E99" s="19" t="str">
        <f t="shared" si="3"/>
        <v>43-33-12</v>
      </c>
      <c r="F99" s="25" t="s">
        <v>314</v>
      </c>
    </row>
    <row r="100" spans="2:6" ht="12.75">
      <c r="B100" s="2" t="s">
        <v>37</v>
      </c>
      <c r="C100" s="2" t="s">
        <v>25</v>
      </c>
      <c r="D100" s="2" t="s">
        <v>2</v>
      </c>
      <c r="E100" s="19" t="str">
        <f t="shared" si="3"/>
        <v>43-33-13</v>
      </c>
      <c r="F100" s="25" t="s">
        <v>315</v>
      </c>
    </row>
    <row r="101" spans="2:6" ht="12.75">
      <c r="B101" s="2" t="s">
        <v>37</v>
      </c>
      <c r="C101" s="2" t="s">
        <v>25</v>
      </c>
      <c r="D101" s="2" t="s">
        <v>3</v>
      </c>
      <c r="E101" s="19" t="str">
        <f t="shared" si="3"/>
        <v>43-33-14</v>
      </c>
      <c r="F101" s="25" t="s">
        <v>316</v>
      </c>
    </row>
    <row r="102" spans="2:6" ht="12.75">
      <c r="B102" s="2" t="s">
        <v>37</v>
      </c>
      <c r="C102" s="2" t="s">
        <v>25</v>
      </c>
      <c r="D102" s="2" t="s">
        <v>4</v>
      </c>
      <c r="E102" s="19" t="str">
        <f t="shared" si="3"/>
        <v>43-33-15</v>
      </c>
      <c r="F102" s="25" t="s">
        <v>317</v>
      </c>
    </row>
    <row r="103" spans="2:6" ht="12.75">
      <c r="B103" s="2" t="s">
        <v>37</v>
      </c>
      <c r="C103" s="2" t="s">
        <v>25</v>
      </c>
      <c r="D103" s="2" t="s">
        <v>5</v>
      </c>
      <c r="E103" s="19" t="str">
        <f t="shared" si="2"/>
        <v>43-33-16</v>
      </c>
      <c r="F103" s="25" t="s">
        <v>318</v>
      </c>
    </row>
    <row r="104" spans="2:6" ht="12.75">
      <c r="B104" s="2" t="s">
        <v>37</v>
      </c>
      <c r="C104" s="2" t="s">
        <v>25</v>
      </c>
      <c r="D104" s="2" t="s">
        <v>244</v>
      </c>
      <c r="E104" s="19" t="str">
        <f t="shared" si="2"/>
        <v>43-33-17</v>
      </c>
      <c r="F104" s="25" t="s">
        <v>319</v>
      </c>
    </row>
    <row r="105" spans="2:6" ht="12.75">
      <c r="B105" s="2" t="s">
        <v>37</v>
      </c>
      <c r="C105" s="2" t="s">
        <v>25</v>
      </c>
      <c r="D105" s="2" t="s">
        <v>245</v>
      </c>
      <c r="E105" s="19" t="str">
        <f t="shared" si="2"/>
        <v>43-33-18</v>
      </c>
      <c r="F105" s="25" t="s">
        <v>320</v>
      </c>
    </row>
    <row r="106" spans="2:6" ht="12.75">
      <c r="B106" s="2" t="s">
        <v>37</v>
      </c>
      <c r="C106" s="2" t="s">
        <v>25</v>
      </c>
      <c r="D106" s="2" t="s">
        <v>246</v>
      </c>
      <c r="E106" s="19" t="str">
        <f t="shared" si="2"/>
        <v>43-33-19</v>
      </c>
      <c r="F106" s="25" t="s">
        <v>321</v>
      </c>
    </row>
    <row r="107" spans="2:6" ht="12.75">
      <c r="B107" s="2" t="s">
        <v>37</v>
      </c>
      <c r="C107" s="2" t="s">
        <v>25</v>
      </c>
      <c r="D107" s="2" t="s">
        <v>20</v>
      </c>
      <c r="E107" s="19" t="str">
        <f t="shared" si="2"/>
        <v>43-33-20</v>
      </c>
      <c r="F107" s="25" t="s">
        <v>322</v>
      </c>
    </row>
    <row r="108" spans="2:6" ht="12.75">
      <c r="B108" s="2" t="s">
        <v>37</v>
      </c>
      <c r="C108" s="2" t="s">
        <v>25</v>
      </c>
      <c r="D108" s="2" t="s">
        <v>11</v>
      </c>
      <c r="E108" s="19" t="str">
        <f t="shared" si="2"/>
        <v>43-33-21</v>
      </c>
      <c r="F108" s="25" t="s">
        <v>323</v>
      </c>
    </row>
    <row r="109" spans="2:6" ht="12.75">
      <c r="B109" s="2" t="s">
        <v>37</v>
      </c>
      <c r="C109" s="2" t="s">
        <v>25</v>
      </c>
      <c r="D109" s="2" t="s">
        <v>12</v>
      </c>
      <c r="E109" s="19" t="str">
        <f t="shared" si="2"/>
        <v>43-33-22</v>
      </c>
      <c r="F109" s="25" t="s">
        <v>324</v>
      </c>
    </row>
    <row r="110" spans="2:6" ht="12.75">
      <c r="B110" s="2" t="s">
        <v>37</v>
      </c>
      <c r="C110" s="2" t="s">
        <v>25</v>
      </c>
      <c r="D110" s="2" t="s">
        <v>13</v>
      </c>
      <c r="E110" s="19" t="str">
        <f t="shared" si="2"/>
        <v>43-33-23</v>
      </c>
      <c r="F110" s="25" t="s">
        <v>325</v>
      </c>
    </row>
    <row r="111" spans="2:6" ht="12.75">
      <c r="B111" s="2" t="s">
        <v>37</v>
      </c>
      <c r="C111" s="2" t="s">
        <v>25</v>
      </c>
      <c r="D111" s="2" t="s">
        <v>14</v>
      </c>
      <c r="E111" s="19" t="str">
        <f t="shared" si="2"/>
        <v>43-33-24</v>
      </c>
      <c r="F111" s="25" t="s">
        <v>326</v>
      </c>
    </row>
    <row r="112" spans="2:6" ht="12.75">
      <c r="B112" s="2" t="s">
        <v>37</v>
      </c>
      <c r="C112" s="2" t="s">
        <v>25</v>
      </c>
      <c r="D112" s="2" t="s">
        <v>15</v>
      </c>
      <c r="E112" s="19" t="str">
        <f t="shared" si="2"/>
        <v>43-33-25</v>
      </c>
      <c r="F112" s="25" t="s">
        <v>327</v>
      </c>
    </row>
    <row r="113" spans="2:6" ht="12.75">
      <c r="B113" s="2" t="s">
        <v>37</v>
      </c>
      <c r="C113" s="2" t="s">
        <v>25</v>
      </c>
      <c r="D113" s="2" t="s">
        <v>16</v>
      </c>
      <c r="E113" s="19" t="str">
        <f t="shared" si="2"/>
        <v>43-33-26</v>
      </c>
      <c r="F113" s="25" t="s">
        <v>328</v>
      </c>
    </row>
    <row r="114" spans="2:6" ht="12.75">
      <c r="B114" s="2" t="s">
        <v>37</v>
      </c>
      <c r="C114" s="2" t="s">
        <v>25</v>
      </c>
      <c r="D114" s="2" t="s">
        <v>247</v>
      </c>
      <c r="E114" s="19" t="str">
        <f aca="true" t="shared" si="4" ref="E114:E124">fmt2(B114,C114,D114)</f>
        <v>43-33-27</v>
      </c>
      <c r="F114" s="25" t="s">
        <v>329</v>
      </c>
    </row>
    <row r="115" spans="2:6" ht="12.75">
      <c r="B115" s="2" t="s">
        <v>37</v>
      </c>
      <c r="C115" s="2" t="s">
        <v>25</v>
      </c>
      <c r="D115" s="2" t="s">
        <v>248</v>
      </c>
      <c r="E115" s="19" t="str">
        <f t="shared" si="4"/>
        <v>43-33-28</v>
      </c>
      <c r="F115" s="25" t="s">
        <v>330</v>
      </c>
    </row>
    <row r="116" spans="2:6" ht="12.75">
      <c r="B116" s="2" t="s">
        <v>37</v>
      </c>
      <c r="C116" s="2" t="s">
        <v>25</v>
      </c>
      <c r="D116" s="2" t="s">
        <v>249</v>
      </c>
      <c r="E116" s="19" t="str">
        <f t="shared" si="4"/>
        <v>43-33-29</v>
      </c>
      <c r="F116" s="25" t="s">
        <v>331</v>
      </c>
    </row>
    <row r="117" spans="2:6" ht="12.75">
      <c r="B117" s="2" t="s">
        <v>37</v>
      </c>
      <c r="C117" s="2" t="s">
        <v>25</v>
      </c>
      <c r="D117" s="2" t="s">
        <v>34</v>
      </c>
      <c r="E117" s="19" t="str">
        <f t="shared" si="4"/>
        <v>43-33-30</v>
      </c>
      <c r="F117" s="25" t="s">
        <v>332</v>
      </c>
    </row>
    <row r="118" spans="2:6" ht="12.75">
      <c r="B118" s="2" t="s">
        <v>37</v>
      </c>
      <c r="C118" s="2" t="s">
        <v>25</v>
      </c>
      <c r="D118" s="2" t="s">
        <v>23</v>
      </c>
      <c r="E118" s="19" t="str">
        <f t="shared" si="4"/>
        <v>43-33-31</v>
      </c>
      <c r="F118" s="25" t="s">
        <v>333</v>
      </c>
    </row>
    <row r="119" spans="2:6" ht="12.75">
      <c r="B119" s="2" t="s">
        <v>37</v>
      </c>
      <c r="C119" s="2" t="s">
        <v>25</v>
      </c>
      <c r="D119" s="2" t="s">
        <v>24</v>
      </c>
      <c r="E119" s="19" t="str">
        <f t="shared" si="4"/>
        <v>43-33-32</v>
      </c>
      <c r="F119" s="25" t="s">
        <v>334</v>
      </c>
    </row>
    <row r="120" spans="2:6" ht="12.75">
      <c r="B120" s="2" t="s">
        <v>37</v>
      </c>
      <c r="C120" s="2" t="s">
        <v>25</v>
      </c>
      <c r="D120" s="2" t="s">
        <v>25</v>
      </c>
      <c r="E120" s="19" t="str">
        <f t="shared" si="4"/>
        <v>43-33-33</v>
      </c>
      <c r="F120" s="25" t="s">
        <v>335</v>
      </c>
    </row>
    <row r="121" spans="2:6" ht="12.75">
      <c r="B121" s="2" t="s">
        <v>37</v>
      </c>
      <c r="C121" s="2" t="s">
        <v>25</v>
      </c>
      <c r="D121" s="2" t="s">
        <v>26</v>
      </c>
      <c r="E121" s="19" t="str">
        <f t="shared" si="4"/>
        <v>43-33-34</v>
      </c>
      <c r="F121" s="25" t="s">
        <v>336</v>
      </c>
    </row>
    <row r="122" spans="2:6" ht="12.75">
      <c r="B122" s="2" t="s">
        <v>37</v>
      </c>
      <c r="C122" s="2" t="s">
        <v>25</v>
      </c>
      <c r="D122" s="2" t="s">
        <v>27</v>
      </c>
      <c r="E122" s="19" t="str">
        <f t="shared" si="4"/>
        <v>43-33-35</v>
      </c>
      <c r="F122" s="25" t="s">
        <v>337</v>
      </c>
    </row>
    <row r="123" spans="2:6" ht="12.75">
      <c r="B123" s="2" t="s">
        <v>37</v>
      </c>
      <c r="C123" s="2" t="s">
        <v>25</v>
      </c>
      <c r="D123" s="2" t="s">
        <v>28</v>
      </c>
      <c r="E123" s="19" t="str">
        <f t="shared" si="4"/>
        <v>43-33-36</v>
      </c>
      <c r="F123" s="25" t="s">
        <v>338</v>
      </c>
    </row>
    <row r="124" spans="2:6" ht="12.75">
      <c r="B124" s="2" t="s">
        <v>37</v>
      </c>
      <c r="C124" s="2" t="s">
        <v>25</v>
      </c>
      <c r="D124" s="2" t="s">
        <v>214</v>
      </c>
      <c r="E124" s="19" t="str">
        <f t="shared" si="4"/>
        <v>43-33-37</v>
      </c>
      <c r="F124" s="25" t="s">
        <v>339</v>
      </c>
    </row>
    <row r="125" spans="2:6" ht="12.75">
      <c r="B125" s="2" t="s">
        <v>37</v>
      </c>
      <c r="C125" s="2" t="s">
        <v>25</v>
      </c>
      <c r="D125" s="2" t="s">
        <v>215</v>
      </c>
      <c r="E125" s="19" t="str">
        <f t="shared" si="2"/>
        <v>43-33-38</v>
      </c>
      <c r="F125" s="25" t="s">
        <v>340</v>
      </c>
    </row>
    <row r="126" spans="2:6" ht="12.75">
      <c r="B126" s="2" t="s">
        <v>37</v>
      </c>
      <c r="C126" s="2" t="s">
        <v>25</v>
      </c>
      <c r="D126" s="2" t="s">
        <v>216</v>
      </c>
      <c r="E126" s="19" t="str">
        <f t="shared" si="2"/>
        <v>43-33-39</v>
      </c>
      <c r="F126" s="25" t="s">
        <v>341</v>
      </c>
    </row>
    <row r="127" spans="2:6" ht="12.75">
      <c r="B127" s="2" t="s">
        <v>37</v>
      </c>
      <c r="C127" s="2" t="s">
        <v>25</v>
      </c>
      <c r="D127" s="2" t="s">
        <v>43</v>
      </c>
      <c r="E127" s="19" t="str">
        <f t="shared" si="2"/>
        <v>43-33-40</v>
      </c>
      <c r="F127" s="25" t="s">
        <v>342</v>
      </c>
    </row>
    <row r="128" spans="2:6" ht="12.75">
      <c r="B128" s="2" t="s">
        <v>37</v>
      </c>
      <c r="C128" s="2" t="s">
        <v>25</v>
      </c>
      <c r="D128" s="2" t="s">
        <v>250</v>
      </c>
      <c r="E128" s="19" t="str">
        <f t="shared" si="2"/>
        <v>43-33-41</v>
      </c>
      <c r="F128" s="25" t="s">
        <v>343</v>
      </c>
    </row>
    <row r="129" spans="2:6" ht="12.75">
      <c r="B129" s="2" t="s">
        <v>37</v>
      </c>
      <c r="C129" s="2" t="s">
        <v>25</v>
      </c>
      <c r="D129" s="2" t="s">
        <v>36</v>
      </c>
      <c r="E129" s="19" t="str">
        <f t="shared" si="2"/>
        <v>43-33-42</v>
      </c>
      <c r="F129" s="25" t="s">
        <v>344</v>
      </c>
    </row>
    <row r="130" spans="2:6" ht="12.75">
      <c r="B130" s="2" t="s">
        <v>37</v>
      </c>
      <c r="C130" s="2" t="s">
        <v>25</v>
      </c>
      <c r="D130" s="2" t="s">
        <v>37</v>
      </c>
      <c r="E130" s="19" t="str">
        <f t="shared" si="2"/>
        <v>43-33-43</v>
      </c>
      <c r="F130" s="25" t="s">
        <v>345</v>
      </c>
    </row>
    <row r="131" spans="2:6" ht="12.75">
      <c r="B131" s="2" t="s">
        <v>37</v>
      </c>
      <c r="C131" s="2" t="s">
        <v>25</v>
      </c>
      <c r="D131" s="2" t="s">
        <v>38</v>
      </c>
      <c r="E131" s="19" t="str">
        <f t="shared" si="2"/>
        <v>43-33-44</v>
      </c>
      <c r="F131" s="25" t="s">
        <v>346</v>
      </c>
    </row>
    <row r="132" spans="2:6" ht="12.75">
      <c r="B132" s="2" t="s">
        <v>37</v>
      </c>
      <c r="C132" s="2" t="s">
        <v>25</v>
      </c>
      <c r="D132" s="2" t="s">
        <v>39</v>
      </c>
      <c r="E132" s="19" t="str">
        <f t="shared" si="2"/>
        <v>43-33-45</v>
      </c>
      <c r="F132" s="25" t="s">
        <v>347</v>
      </c>
    </row>
    <row r="133" spans="2:6" ht="12.75">
      <c r="B133" s="2" t="s">
        <v>37</v>
      </c>
      <c r="C133" s="2" t="s">
        <v>25</v>
      </c>
      <c r="D133" s="2" t="s">
        <v>251</v>
      </c>
      <c r="E133" s="19" t="str">
        <f t="shared" si="2"/>
        <v>43-33-46</v>
      </c>
      <c r="F133" s="25" t="s">
        <v>348</v>
      </c>
    </row>
    <row r="134" spans="2:6" ht="12.75">
      <c r="B134" s="2" t="s">
        <v>37</v>
      </c>
      <c r="C134" s="2" t="s">
        <v>25</v>
      </c>
      <c r="D134" s="2" t="s">
        <v>252</v>
      </c>
      <c r="E134" s="19" t="str">
        <f t="shared" si="2"/>
        <v>43-33-47</v>
      </c>
      <c r="F134" s="25" t="s">
        <v>349</v>
      </c>
    </row>
    <row r="135" spans="2:6" ht="12.75">
      <c r="B135" s="2" t="s">
        <v>37</v>
      </c>
      <c r="C135" s="2" t="s">
        <v>25</v>
      </c>
      <c r="D135" s="2" t="s">
        <v>40</v>
      </c>
      <c r="E135" s="19" t="str">
        <f t="shared" si="2"/>
        <v>43-33-48</v>
      </c>
      <c r="F135" s="25" t="s">
        <v>350</v>
      </c>
    </row>
    <row r="136" spans="2:6" ht="12.75">
      <c r="B136" s="2" t="s">
        <v>37</v>
      </c>
      <c r="C136" s="2" t="s">
        <v>25</v>
      </c>
      <c r="D136" s="2" t="s">
        <v>42</v>
      </c>
      <c r="E136" s="19" t="str">
        <f aca="true" t="shared" si="5" ref="E136:E146">fmt2(B136,C136,D136)</f>
        <v>43-33-49</v>
      </c>
      <c r="F136" s="25" t="s">
        <v>351</v>
      </c>
    </row>
    <row r="137" spans="2:6" ht="12.75">
      <c r="B137" s="2" t="s">
        <v>37</v>
      </c>
      <c r="C137" s="2" t="s">
        <v>25</v>
      </c>
      <c r="D137" s="2" t="s">
        <v>253</v>
      </c>
      <c r="E137" s="19" t="str">
        <f t="shared" si="5"/>
        <v>43-33-50</v>
      </c>
      <c r="F137" s="25" t="s">
        <v>352</v>
      </c>
    </row>
    <row r="138" spans="2:6" ht="12.75">
      <c r="B138" s="2" t="s">
        <v>37</v>
      </c>
      <c r="C138" s="2" t="s">
        <v>25</v>
      </c>
      <c r="D138" s="2" t="s">
        <v>254</v>
      </c>
      <c r="E138" s="19" t="str">
        <f t="shared" si="5"/>
        <v>43-33-51</v>
      </c>
      <c r="F138" s="25" t="s">
        <v>353</v>
      </c>
    </row>
    <row r="139" spans="2:6" ht="12.75">
      <c r="B139" s="2" t="s">
        <v>37</v>
      </c>
      <c r="C139" s="2" t="s">
        <v>25</v>
      </c>
      <c r="D139" s="2" t="s">
        <v>255</v>
      </c>
      <c r="E139" s="19" t="str">
        <f t="shared" si="5"/>
        <v>43-33-52</v>
      </c>
      <c r="F139" s="25" t="s">
        <v>354</v>
      </c>
    </row>
    <row r="140" spans="2:6" ht="12.75">
      <c r="B140" s="2" t="s">
        <v>37</v>
      </c>
      <c r="C140" s="2" t="s">
        <v>25</v>
      </c>
      <c r="D140" s="2" t="s">
        <v>256</v>
      </c>
      <c r="E140" s="19" t="str">
        <f t="shared" si="5"/>
        <v>43-33-53</v>
      </c>
      <c r="F140" s="25" t="s">
        <v>355</v>
      </c>
    </row>
    <row r="141" spans="2:6" ht="12.75">
      <c r="B141" s="2" t="s">
        <v>37</v>
      </c>
      <c r="C141" s="2" t="s">
        <v>25</v>
      </c>
      <c r="D141" s="2" t="s">
        <v>257</v>
      </c>
      <c r="E141" s="19" t="str">
        <f t="shared" si="5"/>
        <v>43-33-54</v>
      </c>
      <c r="F141" s="25" t="s">
        <v>356</v>
      </c>
    </row>
    <row r="142" spans="2:6" ht="12.75">
      <c r="B142" s="2" t="s">
        <v>37</v>
      </c>
      <c r="C142" s="2" t="s">
        <v>25</v>
      </c>
      <c r="D142" s="2" t="s">
        <v>258</v>
      </c>
      <c r="E142" s="19" t="str">
        <f t="shared" si="5"/>
        <v>43-33-55</v>
      </c>
      <c r="F142" s="25" t="s">
        <v>357</v>
      </c>
    </row>
    <row r="143" spans="2:6" ht="12.75">
      <c r="B143" s="2" t="s">
        <v>37</v>
      </c>
      <c r="C143" s="2" t="s">
        <v>25</v>
      </c>
      <c r="D143" s="2" t="s">
        <v>259</v>
      </c>
      <c r="E143" s="19" t="str">
        <f t="shared" si="5"/>
        <v>43-33-56</v>
      </c>
      <c r="F143" s="25" t="s">
        <v>358</v>
      </c>
    </row>
    <row r="144" spans="2:6" ht="12.75">
      <c r="B144" s="2" t="s">
        <v>37</v>
      </c>
      <c r="C144" s="2" t="s">
        <v>25</v>
      </c>
      <c r="D144" s="2" t="s">
        <v>260</v>
      </c>
      <c r="E144" s="19" t="str">
        <f t="shared" si="5"/>
        <v>43-33-57</v>
      </c>
      <c r="F144" s="25" t="s">
        <v>359</v>
      </c>
    </row>
    <row r="145" spans="2:6" ht="12.75">
      <c r="B145" s="2" t="s">
        <v>37</v>
      </c>
      <c r="C145" s="2" t="s">
        <v>25</v>
      </c>
      <c r="D145" s="2" t="s">
        <v>261</v>
      </c>
      <c r="E145" s="19" t="str">
        <f t="shared" si="5"/>
        <v>43-33-58</v>
      </c>
      <c r="F145" s="25" t="s">
        <v>360</v>
      </c>
    </row>
    <row r="146" spans="2:6" ht="12.75">
      <c r="B146" s="2" t="s">
        <v>37</v>
      </c>
      <c r="C146" s="2" t="s">
        <v>25</v>
      </c>
      <c r="D146" s="2" t="s">
        <v>262</v>
      </c>
      <c r="E146" s="19" t="str">
        <f t="shared" si="5"/>
        <v>43-33-59</v>
      </c>
      <c r="F146" s="25" t="s">
        <v>361</v>
      </c>
    </row>
    <row r="147" spans="2:6" ht="12.75">
      <c r="B147" s="2" t="s">
        <v>37</v>
      </c>
      <c r="C147" s="2" t="s">
        <v>25</v>
      </c>
      <c r="D147" s="2" t="s">
        <v>263</v>
      </c>
      <c r="E147" s="19" t="str">
        <f t="shared" si="2"/>
        <v>43-33-60</v>
      </c>
      <c r="F147" s="25" t="s">
        <v>362</v>
      </c>
    </row>
    <row r="148" spans="2:6" ht="12.75">
      <c r="B148" s="2" t="s">
        <v>37</v>
      </c>
      <c r="C148" s="2" t="s">
        <v>25</v>
      </c>
      <c r="D148" s="2" t="s">
        <v>264</v>
      </c>
      <c r="E148" s="19" t="str">
        <f t="shared" si="2"/>
        <v>43-33-61</v>
      </c>
      <c r="F148" s="25" t="s">
        <v>363</v>
      </c>
    </row>
    <row r="149" spans="2:6" ht="12.75">
      <c r="B149" s="2" t="s">
        <v>37</v>
      </c>
      <c r="C149" s="2" t="s">
        <v>25</v>
      </c>
      <c r="D149" s="2" t="s">
        <v>265</v>
      </c>
      <c r="E149" s="19" t="str">
        <f t="shared" si="2"/>
        <v>43-33-62</v>
      </c>
      <c r="F149" s="25" t="s">
        <v>364</v>
      </c>
    </row>
    <row r="150" spans="2:6" ht="12.75">
      <c r="B150" s="2" t="s">
        <v>37</v>
      </c>
      <c r="C150" s="2" t="s">
        <v>25</v>
      </c>
      <c r="D150" s="2" t="s">
        <v>266</v>
      </c>
      <c r="E150" s="19" t="str">
        <f t="shared" si="2"/>
        <v>43-33-63</v>
      </c>
      <c r="F150" s="25" t="s">
        <v>365</v>
      </c>
    </row>
    <row r="151" spans="2:6" ht="12.75">
      <c r="B151" s="2" t="s">
        <v>37</v>
      </c>
      <c r="C151" s="2" t="s">
        <v>25</v>
      </c>
      <c r="D151" s="2" t="s">
        <v>267</v>
      </c>
      <c r="E151" s="19" t="str">
        <f t="shared" si="2"/>
        <v>43-33-64</v>
      </c>
      <c r="F151" s="25" t="s">
        <v>366</v>
      </c>
    </row>
    <row r="152" spans="2:6" ht="12.75">
      <c r="B152" s="2" t="s">
        <v>37</v>
      </c>
      <c r="C152" s="2" t="s">
        <v>25</v>
      </c>
      <c r="D152" s="2" t="s">
        <v>268</v>
      </c>
      <c r="E152" s="19" t="str">
        <f t="shared" si="2"/>
        <v>43-33-65</v>
      </c>
      <c r="F152" s="25" t="s">
        <v>367</v>
      </c>
    </row>
    <row r="153" spans="2:6" ht="12.75">
      <c r="B153" s="2" t="s">
        <v>37</v>
      </c>
      <c r="C153" s="2" t="s">
        <v>25</v>
      </c>
      <c r="D153" s="2" t="s">
        <v>269</v>
      </c>
      <c r="E153" s="19" t="str">
        <f t="shared" si="2"/>
        <v>43-33-66</v>
      </c>
      <c r="F153" s="25" t="s">
        <v>368</v>
      </c>
    </row>
    <row r="154" spans="2:6" ht="12.75">
      <c r="B154" s="2" t="s">
        <v>37</v>
      </c>
      <c r="C154" s="2" t="s">
        <v>25</v>
      </c>
      <c r="D154" s="2" t="s">
        <v>270</v>
      </c>
      <c r="E154" s="19" t="str">
        <f t="shared" si="2"/>
        <v>43-33-67</v>
      </c>
      <c r="F154" s="25" t="s">
        <v>369</v>
      </c>
    </row>
    <row r="155" spans="2:6" ht="12.75">
      <c r="B155" s="2" t="s">
        <v>37</v>
      </c>
      <c r="C155" s="2" t="s">
        <v>25</v>
      </c>
      <c r="D155" s="2" t="s">
        <v>271</v>
      </c>
      <c r="E155" s="19" t="str">
        <f t="shared" si="2"/>
        <v>43-33-68</v>
      </c>
      <c r="F155" s="25" t="s">
        <v>370</v>
      </c>
    </row>
    <row r="156" spans="2:6" ht="12.75">
      <c r="B156" s="2" t="s">
        <v>37</v>
      </c>
      <c r="C156" s="2" t="s">
        <v>25</v>
      </c>
      <c r="D156" s="2" t="s">
        <v>272</v>
      </c>
      <c r="E156" s="19" t="str">
        <f t="shared" si="2"/>
        <v>43-33-69</v>
      </c>
      <c r="F156" s="25" t="s">
        <v>371</v>
      </c>
    </row>
    <row r="157" spans="2:6" ht="12.75">
      <c r="B157" s="2" t="s">
        <v>37</v>
      </c>
      <c r="C157" s="2" t="s">
        <v>25</v>
      </c>
      <c r="D157" s="2" t="s">
        <v>273</v>
      </c>
      <c r="E157" s="19" t="str">
        <f t="shared" si="2"/>
        <v>43-33-70</v>
      </c>
      <c r="F157" s="25" t="s">
        <v>372</v>
      </c>
    </row>
    <row r="158" spans="2:6" ht="12.75">
      <c r="B158" s="2" t="s">
        <v>37</v>
      </c>
      <c r="C158" s="2" t="s">
        <v>25</v>
      </c>
      <c r="D158" s="2" t="s">
        <v>274</v>
      </c>
      <c r="E158" s="19" t="str">
        <f aca="true" t="shared" si="6" ref="E158:E168">fmt2(B158,C158,D158)</f>
        <v>43-33-71</v>
      </c>
      <c r="F158" s="25" t="s">
        <v>373</v>
      </c>
    </row>
    <row r="159" spans="2:6" ht="12.75">
      <c r="B159" s="2" t="s">
        <v>37</v>
      </c>
      <c r="C159" s="2" t="s">
        <v>25</v>
      </c>
      <c r="D159" s="2" t="s">
        <v>275</v>
      </c>
      <c r="E159" s="19" t="str">
        <f t="shared" si="6"/>
        <v>43-33-72</v>
      </c>
      <c r="F159" s="25" t="s">
        <v>374</v>
      </c>
    </row>
    <row r="160" spans="2:6" ht="12.75">
      <c r="B160" s="2" t="s">
        <v>37</v>
      </c>
      <c r="C160" s="2" t="s">
        <v>25</v>
      </c>
      <c r="D160" s="2" t="s">
        <v>276</v>
      </c>
      <c r="E160" s="19" t="str">
        <f t="shared" si="6"/>
        <v>43-33-73</v>
      </c>
      <c r="F160" s="25" t="s">
        <v>375</v>
      </c>
    </row>
    <row r="161" spans="2:6" ht="12.75">
      <c r="B161" s="2" t="s">
        <v>37</v>
      </c>
      <c r="C161" s="2" t="s">
        <v>25</v>
      </c>
      <c r="D161" s="2" t="s">
        <v>277</v>
      </c>
      <c r="E161" s="19" t="str">
        <f t="shared" si="6"/>
        <v>43-33-74</v>
      </c>
      <c r="F161" s="25" t="s">
        <v>376</v>
      </c>
    </row>
    <row r="162" spans="2:6" ht="12.75">
      <c r="B162" s="2" t="s">
        <v>37</v>
      </c>
      <c r="C162" s="2" t="s">
        <v>25</v>
      </c>
      <c r="D162" s="2" t="s">
        <v>278</v>
      </c>
      <c r="E162" s="19" t="str">
        <f t="shared" si="6"/>
        <v>43-33-75</v>
      </c>
      <c r="F162" s="25" t="s">
        <v>377</v>
      </c>
    </row>
    <row r="163" spans="2:6" ht="12.75">
      <c r="B163" s="2" t="s">
        <v>37</v>
      </c>
      <c r="C163" s="2" t="s">
        <v>25</v>
      </c>
      <c r="D163" s="2" t="s">
        <v>279</v>
      </c>
      <c r="E163" s="19" t="str">
        <f t="shared" si="6"/>
        <v>43-33-76</v>
      </c>
      <c r="F163" s="25" t="s">
        <v>378</v>
      </c>
    </row>
    <row r="164" spans="2:6" ht="12.75">
      <c r="B164" s="2" t="s">
        <v>37</v>
      </c>
      <c r="C164" s="2" t="s">
        <v>25</v>
      </c>
      <c r="D164" s="2" t="s">
        <v>280</v>
      </c>
      <c r="E164" s="19" t="str">
        <f t="shared" si="6"/>
        <v>43-33-77</v>
      </c>
      <c r="F164" s="25" t="s">
        <v>379</v>
      </c>
    </row>
    <row r="165" spans="2:6" ht="12.75">
      <c r="B165" s="2" t="s">
        <v>37</v>
      </c>
      <c r="C165" s="2" t="s">
        <v>25</v>
      </c>
      <c r="D165" s="2" t="s">
        <v>281</v>
      </c>
      <c r="E165" s="19" t="str">
        <f t="shared" si="6"/>
        <v>43-33-78</v>
      </c>
      <c r="F165" s="25" t="s">
        <v>380</v>
      </c>
    </row>
    <row r="166" spans="2:6" ht="12.75">
      <c r="B166" s="2" t="s">
        <v>37</v>
      </c>
      <c r="C166" s="2" t="s">
        <v>25</v>
      </c>
      <c r="D166" s="2" t="s">
        <v>282</v>
      </c>
      <c r="E166" s="19" t="str">
        <f t="shared" si="6"/>
        <v>43-33-79</v>
      </c>
      <c r="F166" s="25" t="s">
        <v>381</v>
      </c>
    </row>
    <row r="167" spans="2:6" ht="12.75">
      <c r="B167" s="2" t="s">
        <v>37</v>
      </c>
      <c r="C167" s="2" t="s">
        <v>25</v>
      </c>
      <c r="D167" s="2" t="s">
        <v>283</v>
      </c>
      <c r="E167" s="19" t="str">
        <f t="shared" si="6"/>
        <v>43-33-80</v>
      </c>
      <c r="F167" s="25" t="s">
        <v>382</v>
      </c>
    </row>
    <row r="168" spans="2:6" ht="12.75">
      <c r="B168" s="2" t="s">
        <v>37</v>
      </c>
      <c r="C168" s="2" t="s">
        <v>25</v>
      </c>
      <c r="D168" s="2" t="s">
        <v>284</v>
      </c>
      <c r="E168" s="19" t="str">
        <f t="shared" si="6"/>
        <v>43-33-81</v>
      </c>
      <c r="F168" s="25" t="s">
        <v>383</v>
      </c>
    </row>
    <row r="169" spans="2:6" ht="12.75">
      <c r="B169" s="2" t="s">
        <v>37</v>
      </c>
      <c r="C169" s="2" t="s">
        <v>25</v>
      </c>
      <c r="D169" s="2" t="s">
        <v>285</v>
      </c>
      <c r="E169" s="19" t="str">
        <f t="shared" si="2"/>
        <v>43-33-82</v>
      </c>
      <c r="F169" s="25" t="s">
        <v>384</v>
      </c>
    </row>
    <row r="170" spans="2:6" ht="12.75">
      <c r="B170" s="2" t="s">
        <v>37</v>
      </c>
      <c r="C170" s="2" t="s">
        <v>25</v>
      </c>
      <c r="D170" s="2" t="s">
        <v>286</v>
      </c>
      <c r="E170" s="19" t="str">
        <f t="shared" si="2"/>
        <v>43-33-83</v>
      </c>
      <c r="F170" s="25" t="s">
        <v>385</v>
      </c>
    </row>
    <row r="171" spans="2:6" ht="12.75">
      <c r="B171" s="2" t="s">
        <v>37</v>
      </c>
      <c r="C171" s="2" t="s">
        <v>25</v>
      </c>
      <c r="D171" s="2" t="s">
        <v>287</v>
      </c>
      <c r="E171" s="19" t="str">
        <f t="shared" si="2"/>
        <v>43-33-84</v>
      </c>
      <c r="F171" s="25" t="s">
        <v>386</v>
      </c>
    </row>
    <row r="172" spans="2:6" ht="12.75">
      <c r="B172" s="2" t="s">
        <v>37</v>
      </c>
      <c r="C172" s="2" t="s">
        <v>25</v>
      </c>
      <c r="D172" s="2" t="s">
        <v>288</v>
      </c>
      <c r="E172" s="19" t="str">
        <f t="shared" si="2"/>
        <v>43-33-85</v>
      </c>
      <c r="F172" s="25" t="s">
        <v>387</v>
      </c>
    </row>
    <row r="173" spans="2:6" ht="12.75">
      <c r="B173" s="2" t="s">
        <v>37</v>
      </c>
      <c r="C173" s="2" t="s">
        <v>25</v>
      </c>
      <c r="D173" s="2" t="s">
        <v>289</v>
      </c>
      <c r="E173" s="19" t="str">
        <f t="shared" si="2"/>
        <v>43-33-86</v>
      </c>
      <c r="F173" s="25" t="s">
        <v>388</v>
      </c>
    </row>
    <row r="174" spans="2:6" ht="12.75">
      <c r="B174" s="2" t="s">
        <v>37</v>
      </c>
      <c r="C174" s="2" t="s">
        <v>25</v>
      </c>
      <c r="D174" s="2" t="s">
        <v>290</v>
      </c>
      <c r="E174" s="19" t="str">
        <f t="shared" si="2"/>
        <v>43-33-87</v>
      </c>
      <c r="F174" s="25" t="s">
        <v>389</v>
      </c>
    </row>
    <row r="175" spans="2:6" ht="12.75">
      <c r="B175" s="2" t="s">
        <v>37</v>
      </c>
      <c r="C175" s="2" t="s">
        <v>25</v>
      </c>
      <c r="D175" s="2" t="s">
        <v>291</v>
      </c>
      <c r="E175" s="19" t="str">
        <f t="shared" si="2"/>
        <v>43-33-88</v>
      </c>
      <c r="F175" s="25" t="s">
        <v>390</v>
      </c>
    </row>
    <row r="176" spans="2:6" ht="12.75">
      <c r="B176" s="2" t="s">
        <v>37</v>
      </c>
      <c r="C176" s="2" t="s">
        <v>25</v>
      </c>
      <c r="D176" s="2" t="s">
        <v>292</v>
      </c>
      <c r="E176" s="19" t="str">
        <f t="shared" si="2"/>
        <v>43-33-89</v>
      </c>
      <c r="F176" s="25" t="s">
        <v>391</v>
      </c>
    </row>
    <row r="177" spans="2:6" ht="12.75">
      <c r="B177" s="2" t="s">
        <v>37</v>
      </c>
      <c r="C177" s="2" t="s">
        <v>25</v>
      </c>
      <c r="D177" s="2" t="s">
        <v>293</v>
      </c>
      <c r="E177" s="19" t="str">
        <f t="shared" si="2"/>
        <v>43-33-90</v>
      </c>
      <c r="F177" s="25" t="s">
        <v>392</v>
      </c>
    </row>
    <row r="178" spans="2:6" ht="12.75">
      <c r="B178" s="2" t="s">
        <v>37</v>
      </c>
      <c r="C178" s="2" t="s">
        <v>25</v>
      </c>
      <c r="D178" s="2" t="s">
        <v>294</v>
      </c>
      <c r="E178" s="19" t="str">
        <f t="shared" si="2"/>
        <v>43-33-91</v>
      </c>
      <c r="F178" s="25" t="s">
        <v>393</v>
      </c>
    </row>
    <row r="179" spans="2:6" ht="12.75">
      <c r="B179" s="2" t="s">
        <v>37</v>
      </c>
      <c r="C179" s="2" t="s">
        <v>25</v>
      </c>
      <c r="D179" s="2" t="s">
        <v>295</v>
      </c>
      <c r="E179" s="19" t="str">
        <f t="shared" si="2"/>
        <v>43-33-92</v>
      </c>
      <c r="F179" s="25" t="s">
        <v>394</v>
      </c>
    </row>
    <row r="180" spans="2:6" ht="12.75">
      <c r="B180" s="2" t="s">
        <v>37</v>
      </c>
      <c r="C180" s="2" t="s">
        <v>25</v>
      </c>
      <c r="D180" s="2" t="s">
        <v>296</v>
      </c>
      <c r="E180" s="19" t="str">
        <f aca="true" t="shared" si="7" ref="E180:E189">fmt2(B180,C180,D180)</f>
        <v>43-33-93</v>
      </c>
      <c r="F180" s="25" t="s">
        <v>395</v>
      </c>
    </row>
    <row r="181" spans="2:6" ht="12.75">
      <c r="B181" s="2" t="s">
        <v>37</v>
      </c>
      <c r="C181" s="2" t="s">
        <v>25</v>
      </c>
      <c r="D181" s="2" t="s">
        <v>297</v>
      </c>
      <c r="E181" s="19" t="str">
        <f t="shared" si="7"/>
        <v>43-33-94</v>
      </c>
      <c r="F181" s="25" t="s">
        <v>396</v>
      </c>
    </row>
    <row r="182" spans="2:6" ht="12.75">
      <c r="B182" s="2" t="s">
        <v>37</v>
      </c>
      <c r="C182" s="2" t="s">
        <v>25</v>
      </c>
      <c r="D182" s="2" t="s">
        <v>298</v>
      </c>
      <c r="E182" s="19" t="str">
        <f t="shared" si="7"/>
        <v>43-33-95</v>
      </c>
      <c r="F182" s="25" t="s">
        <v>397</v>
      </c>
    </row>
    <row r="183" spans="2:6" ht="12.75">
      <c r="B183" s="2" t="s">
        <v>37</v>
      </c>
      <c r="C183" s="2" t="s">
        <v>25</v>
      </c>
      <c r="D183" s="2" t="s">
        <v>299</v>
      </c>
      <c r="E183" s="19" t="str">
        <f t="shared" si="7"/>
        <v>43-33-96</v>
      </c>
      <c r="F183" s="25" t="s">
        <v>398</v>
      </c>
    </row>
    <row r="184" spans="2:6" ht="12.75">
      <c r="B184" s="2" t="s">
        <v>37</v>
      </c>
      <c r="C184" s="2" t="s">
        <v>25</v>
      </c>
      <c r="D184" s="2" t="s">
        <v>300</v>
      </c>
      <c r="E184" s="19" t="str">
        <f t="shared" si="7"/>
        <v>43-33-97</v>
      </c>
      <c r="F184" s="25" t="s">
        <v>399</v>
      </c>
    </row>
    <row r="185" spans="2:6" ht="12.75">
      <c r="B185" s="2" t="s">
        <v>37</v>
      </c>
      <c r="C185" s="2" t="s">
        <v>25</v>
      </c>
      <c r="D185" s="2" t="s">
        <v>301</v>
      </c>
      <c r="E185" s="19" t="str">
        <f t="shared" si="7"/>
        <v>43-33-98</v>
      </c>
      <c r="F185" s="25" t="s">
        <v>400</v>
      </c>
    </row>
    <row r="186" spans="2:6" ht="12.75">
      <c r="B186" s="2" t="s">
        <v>37</v>
      </c>
      <c r="C186" s="2" t="s">
        <v>25</v>
      </c>
      <c r="D186" s="2" t="s">
        <v>302</v>
      </c>
      <c r="E186" s="19" t="str">
        <f t="shared" si="7"/>
        <v>43-33-99</v>
      </c>
      <c r="F186" s="25" t="s">
        <v>401</v>
      </c>
    </row>
    <row r="187" spans="2:7" ht="12.75">
      <c r="B187" s="2" t="s">
        <v>37</v>
      </c>
      <c r="C187" s="2" t="s">
        <v>26</v>
      </c>
      <c r="E187" s="19" t="str">
        <f t="shared" si="7"/>
        <v>43-34-</v>
      </c>
      <c r="F187" s="25" t="s">
        <v>89</v>
      </c>
      <c r="G187" t="s">
        <v>95</v>
      </c>
    </row>
    <row r="188" spans="2:7" ht="12.75">
      <c r="B188" s="2" t="s">
        <v>37</v>
      </c>
      <c r="C188" s="2" t="s">
        <v>27</v>
      </c>
      <c r="E188" s="19" t="str">
        <f t="shared" si="7"/>
        <v>43-35-</v>
      </c>
      <c r="F188" s="25" t="s">
        <v>45</v>
      </c>
      <c r="G188" t="s">
        <v>95</v>
      </c>
    </row>
    <row r="189" spans="2:7" ht="12.75">
      <c r="B189" s="2" t="s">
        <v>37</v>
      </c>
      <c r="C189" s="2" t="s">
        <v>28</v>
      </c>
      <c r="E189" s="19" t="str">
        <f t="shared" si="7"/>
        <v>43-36-</v>
      </c>
      <c r="F189" s="25" t="s">
        <v>88</v>
      </c>
      <c r="G189" t="s">
        <v>220</v>
      </c>
    </row>
    <row r="190" spans="2:8" ht="12.75">
      <c r="B190" s="2" t="s">
        <v>37</v>
      </c>
      <c r="C190" s="2" t="s">
        <v>42</v>
      </c>
      <c r="E190" s="19" t="str">
        <f>fmt2(B190,C190,D190)</f>
        <v>43-49-</v>
      </c>
      <c r="F190" s="25" t="s">
        <v>233</v>
      </c>
      <c r="H190" t="s">
        <v>225</v>
      </c>
    </row>
    <row r="191" spans="2:6" ht="12.75">
      <c r="B191" s="2" t="s">
        <v>38</v>
      </c>
      <c r="C191" s="2" t="s">
        <v>9</v>
      </c>
      <c r="E191" s="19" t="str">
        <f>fmt2(B191,C191,D191)</f>
        <v>44-00-</v>
      </c>
      <c r="F191" s="25" t="s">
        <v>49</v>
      </c>
    </row>
    <row r="192" spans="2:6" ht="12.75">
      <c r="B192" s="2" t="s">
        <v>38</v>
      </c>
      <c r="C192" s="2" t="s">
        <v>31</v>
      </c>
      <c r="E192" s="19" t="str">
        <f>fmt2(B192,C192,D192)</f>
        <v>44-01-</v>
      </c>
      <c r="F192" s="25" t="s">
        <v>50</v>
      </c>
    </row>
    <row r="193" spans="2:6" ht="12.75">
      <c r="B193" s="2" t="s">
        <v>38</v>
      </c>
      <c r="C193" s="2" t="s">
        <v>32</v>
      </c>
      <c r="E193" s="19" t="str">
        <f>fmt2(B193,C193,D193)</f>
        <v>44-02-</v>
      </c>
      <c r="F193" s="25" t="s">
        <v>51</v>
      </c>
    </row>
    <row r="194" spans="2:6" ht="12.75">
      <c r="B194" s="2" t="s">
        <v>38</v>
      </c>
      <c r="C194" s="2" t="s">
        <v>33</v>
      </c>
      <c r="E194" s="19" t="str">
        <f>fmt2(B194,C194,D194)</f>
        <v>44-03-</v>
      </c>
      <c r="F194" s="25" t="s">
        <v>52</v>
      </c>
    </row>
    <row r="195" spans="2:6" ht="12.75">
      <c r="B195" s="2" t="s">
        <v>38</v>
      </c>
      <c r="C195" s="2" t="s">
        <v>17</v>
      </c>
      <c r="E195" s="19" t="str">
        <f>fmt2(B195,C195,D195)</f>
        <v>44-04-</v>
      </c>
      <c r="F195" s="25" t="s">
        <v>53</v>
      </c>
    </row>
    <row r="196" spans="2:6" ht="12.75">
      <c r="B196" s="2" t="s">
        <v>38</v>
      </c>
      <c r="C196" s="2" t="s">
        <v>18</v>
      </c>
      <c r="E196" s="19" t="str">
        <f>fmt2(B196,C196,D196)</f>
        <v>44-05-</v>
      </c>
      <c r="F196" s="25" t="s">
        <v>54</v>
      </c>
    </row>
    <row r="197" spans="2:6" ht="12.75">
      <c r="B197" s="2" t="s">
        <v>38</v>
      </c>
      <c r="C197" s="2" t="s">
        <v>19</v>
      </c>
      <c r="E197" s="19" t="str">
        <f>fmt2(B197,C197,D197)</f>
        <v>44-06-</v>
      </c>
      <c r="F197" s="25" t="s">
        <v>55</v>
      </c>
    </row>
    <row r="198" spans="2:6" ht="12.75">
      <c r="B198" s="2" t="s">
        <v>38</v>
      </c>
      <c r="C198" s="2" t="s">
        <v>6</v>
      </c>
      <c r="E198" s="19" t="str">
        <f>fmt2(B198,C198,D198)</f>
        <v>44-07-</v>
      </c>
      <c r="F198" s="25" t="s">
        <v>56</v>
      </c>
    </row>
    <row r="199" spans="2:6" ht="12.75">
      <c r="B199" s="2" t="s">
        <v>38</v>
      </c>
      <c r="C199" s="2" t="s">
        <v>7</v>
      </c>
      <c r="E199" s="19" t="str">
        <f>fmt2(B199,C199,D199)</f>
        <v>44-08-</v>
      </c>
      <c r="F199" s="25" t="s">
        <v>57</v>
      </c>
    </row>
    <row r="200" spans="2:6" ht="12.75">
      <c r="B200" s="2" t="s">
        <v>38</v>
      </c>
      <c r="C200" s="2" t="s">
        <v>8</v>
      </c>
      <c r="E200" s="19" t="str">
        <f>fmt2(B200,C200,D200)</f>
        <v>44-09-</v>
      </c>
      <c r="F200" s="25" t="s">
        <v>58</v>
      </c>
    </row>
    <row r="201" spans="2:6" ht="12.75">
      <c r="B201" s="2" t="s">
        <v>39</v>
      </c>
      <c r="C201" s="2" t="s">
        <v>9</v>
      </c>
      <c r="E201" s="19" t="str">
        <f>fmt2(B201,C201,D201)</f>
        <v>45-00-</v>
      </c>
      <c r="F201" s="25" t="s">
        <v>68</v>
      </c>
    </row>
    <row r="202" spans="2:6" ht="12.75">
      <c r="B202" s="2" t="s">
        <v>39</v>
      </c>
      <c r="C202" s="2" t="s">
        <v>31</v>
      </c>
      <c r="E202" s="19" t="str">
        <f>fmt2(B202,C202,D202)</f>
        <v>45-01-</v>
      </c>
      <c r="F202" s="25" t="s">
        <v>59</v>
      </c>
    </row>
    <row r="203" spans="2:6" ht="12.75">
      <c r="B203" s="2" t="s">
        <v>39</v>
      </c>
      <c r="C203" s="2" t="s">
        <v>32</v>
      </c>
      <c r="E203" s="19" t="str">
        <f>fmt2(B203,C203,D203)</f>
        <v>45-02-</v>
      </c>
      <c r="F203" s="25" t="s">
        <v>60</v>
      </c>
    </row>
    <row r="204" spans="2:6" ht="12.75">
      <c r="B204" s="2" t="s">
        <v>39</v>
      </c>
      <c r="C204" s="2" t="s">
        <v>33</v>
      </c>
      <c r="E204" s="19" t="str">
        <f>fmt2(B204,C204,D204)</f>
        <v>45-03-</v>
      </c>
      <c r="F204" s="25" t="s">
        <v>61</v>
      </c>
    </row>
    <row r="205" spans="2:6" ht="12.75">
      <c r="B205" s="2" t="s">
        <v>39</v>
      </c>
      <c r="C205" s="2" t="s">
        <v>17</v>
      </c>
      <c r="E205" s="19" t="str">
        <f>fmt2(B205,C205,D205)</f>
        <v>45-04-</v>
      </c>
      <c r="F205" s="25" t="s">
        <v>62</v>
      </c>
    </row>
    <row r="206" spans="2:6" ht="12.75">
      <c r="B206" s="2" t="s">
        <v>39</v>
      </c>
      <c r="C206" s="2" t="s">
        <v>18</v>
      </c>
      <c r="E206" s="19" t="str">
        <f>fmt2(B206,C206,D206)</f>
        <v>45-05-</v>
      </c>
      <c r="F206" s="25" t="s">
        <v>63</v>
      </c>
    </row>
    <row r="207" spans="2:6" ht="12.75">
      <c r="B207" s="2" t="s">
        <v>39</v>
      </c>
      <c r="C207" s="2" t="s">
        <v>19</v>
      </c>
      <c r="E207" s="19" t="str">
        <f>fmt2(B207,C207,D207)</f>
        <v>45-06-</v>
      </c>
      <c r="F207" s="25" t="s">
        <v>64</v>
      </c>
    </row>
    <row r="208" spans="2:6" ht="12.75">
      <c r="B208" s="2" t="s">
        <v>39</v>
      </c>
      <c r="C208" s="2" t="s">
        <v>6</v>
      </c>
      <c r="E208" s="19" t="str">
        <f>fmt2(B208,C208,D208)</f>
        <v>45-07-</v>
      </c>
      <c r="F208" s="25" t="s">
        <v>65</v>
      </c>
    </row>
    <row r="209" spans="2:6" ht="12.75">
      <c r="B209" s="2" t="s">
        <v>39</v>
      </c>
      <c r="C209" s="2" t="s">
        <v>7</v>
      </c>
      <c r="E209" s="19" t="str">
        <f>fmt2(B209,C209,D209)</f>
        <v>45-08-</v>
      </c>
      <c r="F209" s="25" t="s">
        <v>66</v>
      </c>
    </row>
    <row r="210" spans="2:6" ht="12.75">
      <c r="B210" s="2" t="s">
        <v>39</v>
      </c>
      <c r="C210" s="2" t="s">
        <v>8</v>
      </c>
      <c r="E210" s="19" t="str">
        <f>fmt2(B210,C210,D210)</f>
        <v>45-09-</v>
      </c>
      <c r="F210" s="25" t="s">
        <v>67</v>
      </c>
    </row>
    <row r="211" spans="2:6" ht="12.75">
      <c r="B211" s="2" t="s">
        <v>40</v>
      </c>
      <c r="E211" s="19" t="str">
        <f>fmt2(B211,C211,D211)</f>
        <v>48--</v>
      </c>
      <c r="F211" s="25" t="s">
        <v>41</v>
      </c>
    </row>
    <row r="212" spans="2:8" ht="12.75">
      <c r="B212" s="1" t="s">
        <v>42</v>
      </c>
      <c r="C212" s="2"/>
      <c r="E212" s="19" t="str">
        <f>fmt2(B212,C212,D212)</f>
        <v>49--</v>
      </c>
      <c r="F212" s="25" t="s">
        <v>232</v>
      </c>
      <c r="H212" t="s">
        <v>225</v>
      </c>
    </row>
    <row r="213" ht="12.75">
      <c r="A213" t="s">
        <v>78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21"/>
  <sheetViews>
    <sheetView workbookViewId="0" topLeftCell="A1">
      <selection activeCell="A23" sqref="A23"/>
    </sheetView>
  </sheetViews>
  <sheetFormatPr defaultColWidth="11.421875" defaultRowHeight="12.75"/>
  <cols>
    <col min="2" max="2" width="15.140625" style="0" customWidth="1"/>
  </cols>
  <sheetData>
    <row r="1" ht="12.75">
      <c r="A1" s="3" t="s">
        <v>98</v>
      </c>
    </row>
    <row r="3" spans="2:4" ht="12.75">
      <c r="B3" t="s">
        <v>102</v>
      </c>
      <c r="D3" t="s">
        <v>101</v>
      </c>
    </row>
    <row r="5" spans="2:4" ht="12.75">
      <c r="B5" t="s">
        <v>104</v>
      </c>
      <c r="D5" t="s">
        <v>103</v>
      </c>
    </row>
    <row r="6" ht="12.75">
      <c r="D6" t="s">
        <v>99</v>
      </c>
    </row>
    <row r="7" ht="12.75">
      <c r="D7" t="s">
        <v>97</v>
      </c>
    </row>
    <row r="8" ht="12.75">
      <c r="A8" s="3" t="s">
        <v>105</v>
      </c>
    </row>
    <row r="10" spans="2:4" ht="12.75">
      <c r="B10" t="s">
        <v>100</v>
      </c>
      <c r="D10" t="s">
        <v>116</v>
      </c>
    </row>
    <row r="11" spans="2:4" ht="12.75">
      <c r="B11" t="s">
        <v>106</v>
      </c>
      <c r="D11" t="s">
        <v>115</v>
      </c>
    </row>
    <row r="13" spans="2:4" ht="12.75">
      <c r="B13" t="s">
        <v>107</v>
      </c>
      <c r="C13" t="s">
        <v>72</v>
      </c>
      <c r="D13" t="s">
        <v>112</v>
      </c>
    </row>
    <row r="14" spans="2:4" ht="12.75">
      <c r="B14" t="s">
        <v>108</v>
      </c>
      <c r="C14" t="s">
        <v>69</v>
      </c>
      <c r="D14" t="s">
        <v>113</v>
      </c>
    </row>
    <row r="15" spans="2:4" ht="12.75">
      <c r="B15" t="s">
        <v>109</v>
      </c>
      <c r="C15" t="s">
        <v>76</v>
      </c>
      <c r="D15" t="s">
        <v>114</v>
      </c>
    </row>
    <row r="16" spans="2:4" ht="12.75">
      <c r="B16" t="s">
        <v>110</v>
      </c>
      <c r="C16" t="s">
        <v>73</v>
      </c>
      <c r="D16" t="s">
        <v>118</v>
      </c>
    </row>
    <row r="17" spans="2:4" ht="12.75">
      <c r="B17" t="s">
        <v>111</v>
      </c>
      <c r="C17" t="s">
        <v>71</v>
      </c>
      <c r="D17" t="s">
        <v>117</v>
      </c>
    </row>
    <row r="21" ht="12.75">
      <c r="A21" s="3" t="s">
        <v>96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Heberer</dc:creator>
  <cp:keywords/>
  <dc:description/>
  <cp:lastModifiedBy>Peter Heberer</cp:lastModifiedBy>
  <cp:lastPrinted>2003-02-02T18:28:55Z</cp:lastPrinted>
  <dcterms:created xsi:type="dcterms:W3CDTF">2003-02-01T23:10:41Z</dcterms:created>
  <cp:category/>
  <cp:version/>
  <cp:contentType/>
  <cp:contentStatus/>
</cp:coreProperties>
</file>